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945e93ea8a67134/Studio Excel/Planilhas/"/>
    </mc:Choice>
  </mc:AlternateContent>
  <xr:revisionPtr revIDLastSave="0" documentId="8_{1FD4E795-6A3F-1842-B319-5516E9023AC6}" xr6:coauthVersionLast="45" xr6:coauthVersionMax="45" xr10:uidLastSave="{00000000-0000-0000-0000-000000000000}"/>
  <bookViews>
    <workbookView xWindow="0" yWindow="460" windowWidth="28800" windowHeight="16240" activeTab="2" xr2:uid="{95CC69C8-7D00-9849-A81D-89068E2E3611}"/>
  </bookViews>
  <sheets>
    <sheet name="bDados" sheetId="1" r:id="rId1"/>
    <sheet name="tDinamica" sheetId="2" r:id="rId2"/>
    <sheet name="Dashboard" sheetId="3" r:id="rId3"/>
  </sheets>
  <definedNames>
    <definedName name="_xlnm._FilterDatabase" localSheetId="0" hidden="1">bDados!$A$1:$G$39</definedName>
    <definedName name="SegmentaçãodeDados_Cargo">#N/A</definedName>
    <definedName name="SegmentaçãodeDados_Escaloridade">#N/A</definedName>
  </definedNames>
  <calcPr calcId="191029"/>
  <pivotCaches>
    <pivotCache cacheId="2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2" l="1"/>
  <c r="C3" i="2"/>
</calcChain>
</file>

<file path=xl/sharedStrings.xml><?xml version="1.0" encoding="utf-8"?>
<sst xmlns="http://schemas.openxmlformats.org/spreadsheetml/2006/main" count="191" uniqueCount="62">
  <si>
    <t>Nome do Funcionário</t>
  </si>
  <si>
    <t>Sexo</t>
  </si>
  <si>
    <t>Data de Nascimento</t>
  </si>
  <si>
    <t>Escaloridade</t>
  </si>
  <si>
    <t>Cargo</t>
  </si>
  <si>
    <t>Data de Admissão</t>
  </si>
  <si>
    <t>Salário</t>
  </si>
  <si>
    <t>Sophia</t>
  </si>
  <si>
    <t>Arthur</t>
  </si>
  <si>
    <t>Helena</t>
  </si>
  <si>
    <t>Bernardo</t>
  </si>
  <si>
    <t>Valentina</t>
  </si>
  <si>
    <t>Heitor</t>
  </si>
  <si>
    <t>Laura</t>
  </si>
  <si>
    <t>Davi</t>
  </si>
  <si>
    <t>Isabella</t>
  </si>
  <si>
    <t>Lorenzo</t>
  </si>
  <si>
    <t>Manuela</t>
  </si>
  <si>
    <t>Théo</t>
  </si>
  <si>
    <t>Júlia</t>
  </si>
  <si>
    <t>Pedro</t>
  </si>
  <si>
    <t>Heloísa</t>
  </si>
  <si>
    <t>Gabriel</t>
  </si>
  <si>
    <t>Luiza</t>
  </si>
  <si>
    <t>Enzo</t>
  </si>
  <si>
    <t>Maria Luiza</t>
  </si>
  <si>
    <t>Matheus</t>
  </si>
  <si>
    <t>Lorena</t>
  </si>
  <si>
    <t>Lucas</t>
  </si>
  <si>
    <t>Lívia</t>
  </si>
  <si>
    <t>Benjamin</t>
  </si>
  <si>
    <t>Giovanna</t>
  </si>
  <si>
    <t>Nicolas</t>
  </si>
  <si>
    <t>Maria Eduarda</t>
  </si>
  <si>
    <t>Guilherme</t>
  </si>
  <si>
    <t>Beatriz</t>
  </si>
  <si>
    <t>Rafael</t>
  </si>
  <si>
    <t>Maria Clara</t>
  </si>
  <si>
    <t>Cecília</t>
  </si>
  <si>
    <t>Samuel</t>
  </si>
  <si>
    <t>Eloá</t>
  </si>
  <si>
    <t>Enzo Gabriel</t>
  </si>
  <si>
    <t>Lara</t>
  </si>
  <si>
    <t>Maria Júlia</t>
  </si>
  <si>
    <t>Henrique</t>
  </si>
  <si>
    <t>Feminino</t>
  </si>
  <si>
    <t>Masculino</t>
  </si>
  <si>
    <t>Ensino Médio</t>
  </si>
  <si>
    <t>Ensino Superior</t>
  </si>
  <si>
    <t>Ensino Fundamental</t>
  </si>
  <si>
    <t>Projetista I</t>
  </si>
  <si>
    <t>Projetista II</t>
  </si>
  <si>
    <t>Projetista III</t>
  </si>
  <si>
    <t>Designer I</t>
  </si>
  <si>
    <t>Designer II</t>
  </si>
  <si>
    <t>Designer III</t>
  </si>
  <si>
    <t>Rótulos de Linha</t>
  </si>
  <si>
    <t>Total Geral</t>
  </si>
  <si>
    <t>Contagem de Sexo</t>
  </si>
  <si>
    <t>Soma de Salário</t>
  </si>
  <si>
    <t>Rótulos de Coluna</t>
  </si>
  <si>
    <t>(vazio)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</si>
</sst>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5">
    <font>
      <sz val="12"/>
      <color theme="1"/>
      <name val="ArialMT"/>
      <family val="2"/>
    </font>
    <font>
      <sz val="12"/>
      <color theme="1"/>
      <name val="ArialMT"/>
      <family val="2"/>
    </font>
    <font>
      <sz val="16"/>
      <color theme="1"/>
      <name val="ArialMT"/>
      <family val="2"/>
    </font>
    <font>
      <sz val="14"/>
      <color rgb="FF333333"/>
      <name val="Arial"/>
      <family val="2"/>
    </font>
    <font>
      <sz val="36"/>
      <color theme="1"/>
      <name val="Arial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0" fillId="0" borderId="0" xfId="0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3" fillId="0" borderId="0" xfId="0" applyFont="1"/>
    <xf numFmtId="14" fontId="3" fillId="0" borderId="0" xfId="0" applyNumberFormat="1" applyFont="1"/>
    <xf numFmtId="14" fontId="2" fillId="3" borderId="0" xfId="0" applyNumberFormat="1" applyFont="1" applyFill="1" applyAlignment="1">
      <alignment vertical="center" wrapText="1"/>
    </xf>
    <xf numFmtId="14" fontId="0" fillId="0" borderId="0" xfId="0" applyNumberFormat="1" applyAlignment="1">
      <alignment vertical="center" wrapText="1"/>
    </xf>
    <xf numFmtId="164" fontId="2" fillId="3" borderId="0" xfId="1" applyNumberFormat="1" applyFont="1" applyFill="1" applyAlignment="1">
      <alignment vertical="center" wrapText="1"/>
    </xf>
    <xf numFmtId="164" fontId="0" fillId="0" borderId="0" xfId="1" applyNumberFormat="1" applyFont="1" applyAlignment="1">
      <alignment vertical="center" wrapText="1"/>
    </xf>
    <xf numFmtId="0" fontId="0" fillId="4" borderId="0" xfId="0" applyFill="1"/>
    <xf numFmtId="44" fontId="0" fillId="4" borderId="0" xfId="0" applyNumberFormat="1" applyFill="1"/>
    <xf numFmtId="0" fontId="0" fillId="4" borderId="0" xfId="0" applyFill="1" applyAlignment="1">
      <alignment horizontal="left"/>
    </xf>
    <xf numFmtId="0" fontId="0" fillId="4" borderId="0" xfId="0" applyNumberFormat="1" applyFill="1"/>
    <xf numFmtId="164" fontId="0" fillId="4" borderId="0" xfId="0" applyNumberFormat="1" applyFill="1"/>
    <xf numFmtId="0" fontId="4" fillId="2" borderId="0" xfId="0" applyFont="1" applyFill="1" applyAlignment="1">
      <alignment horizontal="center" vertical="center"/>
    </xf>
    <xf numFmtId="0" fontId="0" fillId="4" borderId="0" xfId="0" applyFill="1" applyAlignment="1"/>
  </cellXfs>
  <cellStyles count="2">
    <cellStyle name="Normal" xfId="0" builtinId="0"/>
    <cellStyle name="Porcentagem" xfId="1" builtinId="5"/>
  </cellStyles>
  <dxfs count="3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numFmt numFmtId="164" formatCode="_-[$R$-416]\ * #,##0.00_-;\-[$R$-416]\ * #,##0.00_-;_-[$R$-416]\ * &quot;-&quot;??_-;_-@_-"/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font>
        <b/>
        <color theme="1"/>
      </font>
      <border>
        <bottom style="thin">
          <color theme="4"/>
        </bottom>
        <vertical/>
        <horizontal/>
      </border>
    </dxf>
    <dxf>
      <fill>
        <patternFill>
          <fgColor theme="0" tint="-4.9989318521683403E-2"/>
        </patternFill>
      </fill>
    </dxf>
  </dxfs>
  <tableStyles count="1" defaultTableStyle="TableStyleMedium2" defaultPivotStyle="PivotStyleLight16">
    <tableStyle name="SlicerStyleLight1 2" pivot="0" table="0" count="10" xr9:uid="{FA7E0691-A87F-9745-891C-4525F2DABDA6}">
      <tableStyleElement type="wholeTable" dxfId="34"/>
      <tableStyleElement type="headerRow" dxfId="33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1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5" Type="http://schemas.microsoft.com/office/2007/relationships/slicerCache" Target="slicerCaches/slicerCache1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[Plan_Dash_Controle_de_RH.xlsx]tDinamica!Tabela dinâmica2</c:name>
    <c:fmtId val="2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</c:pivotFmt>
      <c:pivotFmt>
        <c:idx val="4"/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 Narrow" panose="020B0604020202020204" pitchFamily="34" charset="0"/>
                  <a:ea typeface="+mn-ea"/>
                  <a:cs typeface="Arial Narrow" panose="020B0604020202020204" pitchFamily="34" charset="0"/>
                </a:defRPr>
              </a:pPr>
              <a:endParaRPr lang="pt-BR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5"/>
          </a:solidFill>
          <a:ln>
            <a:noFill/>
          </a:ln>
          <a:effectLst/>
        </c:spPr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tDinamica!$B$15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D84-6849-B354-07EBA61A58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D84-6849-B354-07EBA61A580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D84-6849-B354-07EBA61A58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 Narrow" panose="020B0604020202020204" pitchFamily="34" charset="0"/>
                    <a:ea typeface="+mn-ea"/>
                    <a:cs typeface="Arial Narrow" panose="020B0604020202020204" pitchFamily="34" charset="0"/>
                  </a:defRPr>
                </a:pPr>
                <a:endParaRPr lang="pt-BR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tDinamica!$A$16:$A$19</c:f>
              <c:strCache>
                <c:ptCount val="3"/>
                <c:pt idx="0">
                  <c:v>Feminino</c:v>
                </c:pt>
                <c:pt idx="1">
                  <c:v>Masculino</c:v>
                </c:pt>
                <c:pt idx="2">
                  <c:v>(vazio)</c:v>
                </c:pt>
              </c:strCache>
            </c:strRef>
          </c:cat>
          <c:val>
            <c:numRef>
              <c:f>tDinamica!$B$16:$B$19</c:f>
              <c:numCache>
                <c:formatCode>_-[$R$-416]\ * #,##0.00_-;\-[$R$-416]\ * #,##0.00_-;_-[$R$-416]\ * "-"??_-;_-@_-</c:formatCode>
                <c:ptCount val="3"/>
                <c:pt idx="0">
                  <c:v>54250</c:v>
                </c:pt>
                <c:pt idx="1">
                  <c:v>49050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84-6849-B354-07EBA61A5802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pivotSource>
    <c:name>[Plan_Dash_Controle_de_RH.xlsx]tDinamica!Tabela dinâmica4</c:name>
    <c:fmtId val="2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6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 Narrow" panose="020B0604020202020204" pitchFamily="34" charset="0"/>
                  <a:ea typeface="+mn-ea"/>
                  <a:cs typeface="Arial Narrow" panose="020B0604020202020204" pitchFamily="34" charset="0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tDinamica!$F$15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4020202020204" pitchFamily="34" charset="0"/>
                    <a:ea typeface="+mn-ea"/>
                    <a:cs typeface="Arial Narrow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tDinamica!$E$16:$E$23</c:f>
              <c:strCache>
                <c:ptCount val="7"/>
                <c:pt idx="0">
                  <c:v>Designer I</c:v>
                </c:pt>
                <c:pt idx="1">
                  <c:v>Designer II</c:v>
                </c:pt>
                <c:pt idx="2">
                  <c:v>Designer III</c:v>
                </c:pt>
                <c:pt idx="3">
                  <c:v>Projetista I</c:v>
                </c:pt>
                <c:pt idx="4">
                  <c:v>Projetista II</c:v>
                </c:pt>
                <c:pt idx="5">
                  <c:v>Projetista III</c:v>
                </c:pt>
                <c:pt idx="6">
                  <c:v>(vazio)</c:v>
                </c:pt>
              </c:strCache>
            </c:strRef>
          </c:cat>
          <c:val>
            <c:numRef>
              <c:f>tDinamica!$F$16:$F$23</c:f>
              <c:numCache>
                <c:formatCode>_("R$"* #,##0.00_);_("R$"* \(#,##0.00\);_("R$"* "-"??_);_(@_)</c:formatCode>
                <c:ptCount val="7"/>
                <c:pt idx="0">
                  <c:v>12600</c:v>
                </c:pt>
                <c:pt idx="1">
                  <c:v>15000</c:v>
                </c:pt>
                <c:pt idx="2">
                  <c:v>17250</c:v>
                </c:pt>
                <c:pt idx="3">
                  <c:v>12600</c:v>
                </c:pt>
                <c:pt idx="4">
                  <c:v>19600</c:v>
                </c:pt>
                <c:pt idx="5">
                  <c:v>26250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8C-544C-937F-E7706BFA9D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906702367"/>
        <c:axId val="1927940511"/>
      </c:barChart>
      <c:catAx>
        <c:axId val="1906702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27940511"/>
        <c:crosses val="autoZero"/>
        <c:auto val="1"/>
        <c:lblAlgn val="ctr"/>
        <c:lblOffset val="100"/>
        <c:noMultiLvlLbl val="0"/>
      </c:catAx>
      <c:valAx>
        <c:axId val="192794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spc="20" baseline="0">
                <a:solidFill>
                  <a:schemeClr val="tx1"/>
                </a:solidFill>
                <a:latin typeface="Arial Narrow" panose="020B0604020202020204" pitchFamily="34" charset="0"/>
                <a:ea typeface="+mn-ea"/>
                <a:cs typeface="Arial Narrow" panose="020B0604020202020204" pitchFamily="34" charset="0"/>
              </a:defRPr>
            </a:pPr>
            <a:endParaRPr lang="pt-BR"/>
          </a:p>
        </c:txPr>
        <c:crossAx val="1906702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[Plan_Dash_Controle_de_RH.xlsx]tDinamica!Tabela dinâmica3</c:name>
    <c:fmtId val="2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 Narrow" panose="020B0604020202020204" pitchFamily="34" charset="0"/>
                  <a:ea typeface="+mn-ea"/>
                  <a:cs typeface="Arial Narrow" panose="020B0604020202020204" pitchFamily="34" charset="0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 Narrow" panose="020B0604020202020204" pitchFamily="34" charset="0"/>
                  <a:ea typeface="+mn-ea"/>
                  <a:cs typeface="Arial Narrow" panose="020B0604020202020204" pitchFamily="34" charset="0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tDinamica!$F$1:$F$2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 Narrow" panose="020B0604020202020204" pitchFamily="34" charset="0"/>
                    <a:ea typeface="+mn-ea"/>
                    <a:cs typeface="Arial Narrow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tDinamica!$E$3:$E$6</c:f>
              <c:strCache>
                <c:ptCount val="4"/>
                <c:pt idx="0">
                  <c:v>Ensino Fundamental</c:v>
                </c:pt>
                <c:pt idx="1">
                  <c:v>Ensino Médio</c:v>
                </c:pt>
                <c:pt idx="2">
                  <c:v>Ensino Superior</c:v>
                </c:pt>
                <c:pt idx="3">
                  <c:v>(vazio)</c:v>
                </c:pt>
              </c:strCache>
            </c:strRef>
          </c:cat>
          <c:val>
            <c:numRef>
              <c:f>tDinamica!$F$3:$F$6</c:f>
              <c:numCache>
                <c:formatCode>_("R$"* #,##0.00_);_("R$"* \(#,##0.00\);_("R$"* "-"??_);_(@_)</c:formatCode>
                <c:ptCount val="4"/>
                <c:pt idx="0">
                  <c:v>18150</c:v>
                </c:pt>
                <c:pt idx="1">
                  <c:v>9600</c:v>
                </c:pt>
                <c:pt idx="2">
                  <c:v>26500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9A-A749-8203-CD05FD48666E}"/>
            </c:ext>
          </c:extLst>
        </c:ser>
        <c:ser>
          <c:idx val="1"/>
          <c:order val="1"/>
          <c:tx>
            <c:strRef>
              <c:f>tDinamica!$G$1:$G$2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 Narrow" panose="020B0604020202020204" pitchFamily="34" charset="0"/>
                    <a:ea typeface="+mn-ea"/>
                    <a:cs typeface="Arial Narrow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tDinamica!$E$3:$E$6</c:f>
              <c:strCache>
                <c:ptCount val="4"/>
                <c:pt idx="0">
                  <c:v>Ensino Fundamental</c:v>
                </c:pt>
                <c:pt idx="1">
                  <c:v>Ensino Médio</c:v>
                </c:pt>
                <c:pt idx="2">
                  <c:v>Ensino Superior</c:v>
                </c:pt>
                <c:pt idx="3">
                  <c:v>(vazio)</c:v>
                </c:pt>
              </c:strCache>
            </c:strRef>
          </c:cat>
          <c:val>
            <c:numRef>
              <c:f>tDinamica!$G$3:$G$6</c:f>
              <c:numCache>
                <c:formatCode>_("R$"* #,##0.00_);_("R$"* \(#,##0.00\);_("R$"* "-"??_);_(@_)</c:formatCode>
                <c:ptCount val="4"/>
                <c:pt idx="0">
                  <c:v>25350</c:v>
                </c:pt>
                <c:pt idx="1">
                  <c:v>15600</c:v>
                </c:pt>
                <c:pt idx="2">
                  <c:v>8100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9A-A749-8203-CD05FD48666E}"/>
            </c:ext>
          </c:extLst>
        </c:ser>
        <c:ser>
          <c:idx val="2"/>
          <c:order val="2"/>
          <c:tx>
            <c:strRef>
              <c:f>tDinamica!$H$1:$H$2</c:f>
              <c:strCache>
                <c:ptCount val="1"/>
                <c:pt idx="0">
                  <c:v>(vazio)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tDinamica!$E$3:$E$6</c:f>
              <c:strCache>
                <c:ptCount val="4"/>
                <c:pt idx="0">
                  <c:v>Ensino Fundamental</c:v>
                </c:pt>
                <c:pt idx="1">
                  <c:v>Ensino Médio</c:v>
                </c:pt>
                <c:pt idx="2">
                  <c:v>Ensino Superior</c:v>
                </c:pt>
                <c:pt idx="3">
                  <c:v>(vazio)</c:v>
                </c:pt>
              </c:strCache>
            </c:strRef>
          </c:cat>
          <c:val>
            <c:numRef>
              <c:f>tDinamica!$H$3:$H$6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A376-2041-84B5-48EC39CEC0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9171104"/>
        <c:axId val="1968152191"/>
      </c:barChart>
      <c:catAx>
        <c:axId val="39171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 Narrow" panose="020B0604020202020204" pitchFamily="34" charset="0"/>
                <a:ea typeface="+mn-ea"/>
                <a:cs typeface="Arial Narrow" panose="020B0604020202020204" pitchFamily="34" charset="0"/>
              </a:defRPr>
            </a:pPr>
            <a:endParaRPr lang="pt-BR"/>
          </a:p>
        </c:txPr>
        <c:crossAx val="1968152191"/>
        <c:crosses val="autoZero"/>
        <c:auto val="1"/>
        <c:lblAlgn val="ctr"/>
        <c:lblOffset val="100"/>
        <c:noMultiLvlLbl val="0"/>
      </c:catAx>
      <c:valAx>
        <c:axId val="19681521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4020202020204" pitchFamily="34" charset="0"/>
                <a:ea typeface="+mn-ea"/>
                <a:cs typeface="Arial Narrow" panose="020B0604020202020204" pitchFamily="34" charset="0"/>
              </a:defRPr>
            </a:pPr>
            <a:endParaRPr lang="pt-BR"/>
          </a:p>
        </c:txPr>
        <c:crossAx val="3917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3" Type="http://schemas.openxmlformats.org/officeDocument/2006/relationships/image" Target="../media/image3.png"/><Relationship Id="rId7" Type="http://schemas.openxmlformats.org/officeDocument/2006/relationships/chart" Target="../charts/chart1.xml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svg"/><Relationship Id="rId9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101600</xdr:rowOff>
    </xdr:from>
    <xdr:to>
      <xdr:col>8</xdr:col>
      <xdr:colOff>279400</xdr:colOff>
      <xdr:row>22</xdr:row>
      <xdr:rowOff>88900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id="{41BD9575-7AC7-354F-97E9-F39072D29D31}"/>
            </a:ext>
          </a:extLst>
        </xdr:cNvPr>
        <xdr:cNvSpPr/>
      </xdr:nvSpPr>
      <xdr:spPr>
        <a:xfrm>
          <a:off x="165100" y="101600"/>
          <a:ext cx="2349500" cy="4762500"/>
        </a:xfrm>
        <a:prstGeom prst="rect">
          <a:avLst/>
        </a:prstGeom>
        <a:solidFill>
          <a:schemeClr val="bg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177800</xdr:colOff>
      <xdr:row>23</xdr:row>
      <xdr:rowOff>38100</xdr:rowOff>
    </xdr:from>
    <xdr:to>
      <xdr:col>35</xdr:col>
      <xdr:colOff>266700</xdr:colOff>
      <xdr:row>37</xdr:row>
      <xdr:rowOff>152400</xdr:rowOff>
    </xdr:to>
    <xdr:sp macro="" textlink="">
      <xdr:nvSpPr>
        <xdr:cNvPr id="16" name="Retângulo 15">
          <a:extLst>
            <a:ext uri="{FF2B5EF4-FFF2-40B4-BE49-F238E27FC236}">
              <a16:creationId xmlns:a16="http://schemas.microsoft.com/office/drawing/2014/main" id="{ECC2523F-A98D-BD45-9BC1-66FD0ACB5509}"/>
            </a:ext>
          </a:extLst>
        </xdr:cNvPr>
        <xdr:cNvSpPr/>
      </xdr:nvSpPr>
      <xdr:spPr>
        <a:xfrm>
          <a:off x="177800" y="5016500"/>
          <a:ext cx="10210800" cy="2959100"/>
        </a:xfrm>
        <a:prstGeom prst="rect">
          <a:avLst/>
        </a:prstGeom>
        <a:solidFill>
          <a:schemeClr val="bg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177800</xdr:colOff>
      <xdr:row>2</xdr:row>
      <xdr:rowOff>139700</xdr:rowOff>
    </xdr:from>
    <xdr:to>
      <xdr:col>35</xdr:col>
      <xdr:colOff>266700</xdr:colOff>
      <xdr:row>22</xdr:row>
      <xdr:rowOff>63500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id="{7FFEFDB1-2AEB-6A4B-AA70-3E5E0C0B7F85}"/>
            </a:ext>
          </a:extLst>
        </xdr:cNvPr>
        <xdr:cNvSpPr/>
      </xdr:nvSpPr>
      <xdr:spPr>
        <a:xfrm>
          <a:off x="6794500" y="139700"/>
          <a:ext cx="3594100" cy="3987800"/>
        </a:xfrm>
        <a:prstGeom prst="rect">
          <a:avLst/>
        </a:prstGeom>
        <a:solidFill>
          <a:schemeClr val="bg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228600</xdr:colOff>
      <xdr:row>7</xdr:row>
      <xdr:rowOff>165100</xdr:rowOff>
    </xdr:from>
    <xdr:to>
      <xdr:col>22</xdr:col>
      <xdr:colOff>279400</xdr:colOff>
      <xdr:row>22</xdr:row>
      <xdr:rowOff>63500</xdr:rowOff>
    </xdr:to>
    <xdr:sp macro="" textlink="">
      <xdr:nvSpPr>
        <xdr:cNvPr id="13" name="Retângulo 12">
          <a:extLst>
            <a:ext uri="{FF2B5EF4-FFF2-40B4-BE49-F238E27FC236}">
              <a16:creationId xmlns:a16="http://schemas.microsoft.com/office/drawing/2014/main" id="{A1BE2F1A-E362-F349-B820-132CF05EDC3F}"/>
            </a:ext>
          </a:extLst>
        </xdr:cNvPr>
        <xdr:cNvSpPr/>
      </xdr:nvSpPr>
      <xdr:spPr>
        <a:xfrm>
          <a:off x="2755900" y="1181100"/>
          <a:ext cx="3848100" cy="2946400"/>
        </a:xfrm>
        <a:prstGeom prst="rect">
          <a:avLst/>
        </a:prstGeom>
        <a:solidFill>
          <a:schemeClr val="bg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228600</xdr:colOff>
      <xdr:row>2</xdr:row>
      <xdr:rowOff>139700</xdr:rowOff>
    </xdr:from>
    <xdr:to>
      <xdr:col>22</xdr:col>
      <xdr:colOff>279400</xdr:colOff>
      <xdr:row>7</xdr:row>
      <xdr:rowOff>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83933D90-86D2-E644-925A-3D95C4B8C0C5}"/>
            </a:ext>
          </a:extLst>
        </xdr:cNvPr>
        <xdr:cNvSpPr/>
      </xdr:nvSpPr>
      <xdr:spPr>
        <a:xfrm>
          <a:off x="2755900" y="139700"/>
          <a:ext cx="3848100" cy="876300"/>
        </a:xfrm>
        <a:prstGeom prst="rect">
          <a:avLst/>
        </a:prstGeom>
        <a:solidFill>
          <a:schemeClr val="bg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16</xdr:col>
      <xdr:colOff>152400</xdr:colOff>
      <xdr:row>2</xdr:row>
      <xdr:rowOff>165100</xdr:rowOff>
    </xdr:from>
    <xdr:to>
      <xdr:col>19</xdr:col>
      <xdr:colOff>190500</xdr:colOff>
      <xdr:row>7</xdr:row>
      <xdr:rowOff>63500</xdr:rowOff>
    </xdr:to>
    <xdr:pic>
      <xdr:nvPicPr>
        <xdr:cNvPr id="3" name="Gráfico 2" descr="Perfil feminino">
          <a:extLst>
            <a:ext uri="{FF2B5EF4-FFF2-40B4-BE49-F238E27FC236}">
              <a16:creationId xmlns:a16="http://schemas.microsoft.com/office/drawing/2014/main" id="{F59E39D0-8963-D143-B841-6BDCDE213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365500" y="16510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9</xdr:col>
      <xdr:colOff>137300</xdr:colOff>
      <xdr:row>2</xdr:row>
      <xdr:rowOff>162700</xdr:rowOff>
    </xdr:from>
    <xdr:to>
      <xdr:col>12</xdr:col>
      <xdr:colOff>175400</xdr:colOff>
      <xdr:row>7</xdr:row>
      <xdr:rowOff>61100</xdr:rowOff>
    </xdr:to>
    <xdr:pic>
      <xdr:nvPicPr>
        <xdr:cNvPr id="5" name="Gráfico 4" descr="Perfil masculino">
          <a:extLst>
            <a:ext uri="{FF2B5EF4-FFF2-40B4-BE49-F238E27FC236}">
              <a16:creationId xmlns:a16="http://schemas.microsoft.com/office/drawing/2014/main" id="{4AE05AED-E801-3947-9C85-467A941E9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305700" y="162700"/>
          <a:ext cx="914400" cy="914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63500</xdr:colOff>
          <xdr:row>3</xdr:row>
          <xdr:rowOff>101600</xdr:rowOff>
        </xdr:from>
        <xdr:to>
          <xdr:col>22</xdr:col>
          <xdr:colOff>139700</xdr:colOff>
          <xdr:row>6</xdr:row>
          <xdr:rowOff>63500</xdr:rowOff>
        </xdr:to>
        <xdr:pic>
          <xdr:nvPicPr>
            <xdr:cNvPr id="6" name="Imagem 5">
              <a:extLst>
                <a:ext uri="{FF2B5EF4-FFF2-40B4-BE49-F238E27FC236}">
                  <a16:creationId xmlns:a16="http://schemas.microsoft.com/office/drawing/2014/main" id="{AEF813E2-62C2-7A4D-9DD9-7E4FC07C01D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tDinamica!$C$2" spid="_x0000_s3226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4152900" y="304800"/>
              <a:ext cx="952500" cy="571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3</xdr:row>
          <xdr:rowOff>101600</xdr:rowOff>
        </xdr:from>
        <xdr:to>
          <xdr:col>15</xdr:col>
          <xdr:colOff>165100</xdr:colOff>
          <xdr:row>6</xdr:row>
          <xdr:rowOff>63500</xdr:rowOff>
        </xdr:to>
        <xdr:pic>
          <xdr:nvPicPr>
            <xdr:cNvPr id="7" name="Imagem 6">
              <a:extLst>
                <a:ext uri="{FF2B5EF4-FFF2-40B4-BE49-F238E27FC236}">
                  <a16:creationId xmlns:a16="http://schemas.microsoft.com/office/drawing/2014/main" id="{B11D399F-2122-9946-8D72-9AF99028733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tDinamica!C3" spid="_x0000_s3227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2133600" y="304800"/>
              <a:ext cx="952500" cy="571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10</xdr:col>
      <xdr:colOff>0</xdr:colOff>
      <xdr:row>8</xdr:row>
      <xdr:rowOff>0</xdr:rowOff>
    </xdr:from>
    <xdr:to>
      <xdr:col>22</xdr:col>
      <xdr:colOff>241300</xdr:colOff>
      <xdr:row>22</xdr:row>
      <xdr:rowOff>38100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FD15380F-DBB8-044E-8CA9-77DF31BFAC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139700</xdr:colOff>
      <xdr:row>24</xdr:row>
      <xdr:rowOff>165100</xdr:rowOff>
    </xdr:from>
    <xdr:to>
      <xdr:col>35</xdr:col>
      <xdr:colOff>190500</xdr:colOff>
      <xdr:row>37</xdr:row>
      <xdr:rowOff>101600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6EA016A2-3352-4842-B823-0822204F85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152400</xdr:colOff>
      <xdr:row>2</xdr:row>
      <xdr:rowOff>139700</xdr:rowOff>
    </xdr:from>
    <xdr:to>
      <xdr:col>35</xdr:col>
      <xdr:colOff>228600</xdr:colOff>
      <xdr:row>22</xdr:row>
      <xdr:rowOff>38100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B7A85654-04EC-4F42-B91B-8A68153DEB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</xdr:col>
      <xdr:colOff>12700</xdr:colOff>
      <xdr:row>1</xdr:row>
      <xdr:rowOff>330200</xdr:rowOff>
    </xdr:from>
    <xdr:to>
      <xdr:col>8</xdr:col>
      <xdr:colOff>215900</xdr:colOff>
      <xdr:row>12</xdr:row>
      <xdr:rowOff>139700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Cargo">
              <a:extLst>
                <a:ext uri="{FF2B5EF4-FFF2-40B4-BE49-F238E27FC236}">
                  <a16:creationId xmlns:a16="http://schemas.microsoft.com/office/drawing/2014/main" id="{273F6FDB-71CD-CA4E-A0F1-560F6E1D7DC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rg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3200" y="533400"/>
              <a:ext cx="2247900" cy="2349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25400</xdr:colOff>
      <xdr:row>11</xdr:row>
      <xdr:rowOff>101600</xdr:rowOff>
    </xdr:from>
    <xdr:to>
      <xdr:col>8</xdr:col>
      <xdr:colOff>228600</xdr:colOff>
      <xdr:row>19</xdr:row>
      <xdr:rowOff>25400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Escaloridade">
              <a:extLst>
                <a:ext uri="{FF2B5EF4-FFF2-40B4-BE49-F238E27FC236}">
                  <a16:creationId xmlns:a16="http://schemas.microsoft.com/office/drawing/2014/main" id="{8BE42037-E0C6-734F-903E-81F828715D2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scaloridad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5900" y="2641600"/>
              <a:ext cx="2247900" cy="1549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oneCellAnchor>
    <xdr:from>
      <xdr:col>9</xdr:col>
      <xdr:colOff>177800</xdr:colOff>
      <xdr:row>0</xdr:row>
      <xdr:rowOff>165100</xdr:rowOff>
    </xdr:from>
    <xdr:ext cx="7632700" cy="504241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77DB89C2-135E-BF49-A39B-CF5F881E73FC}"/>
            </a:ext>
          </a:extLst>
        </xdr:cNvPr>
        <xdr:cNvSpPr txBox="1"/>
      </xdr:nvSpPr>
      <xdr:spPr>
        <a:xfrm>
          <a:off x="2705100" y="165100"/>
          <a:ext cx="7632700" cy="5042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2800">
              <a:latin typeface="Arial Narrow" panose="020B0604020202020204" pitchFamily="34" charset="0"/>
              <a:cs typeface="Arial Narrow" panose="020B0604020202020204" pitchFamily="34" charset="0"/>
            </a:rPr>
            <a:t>DASHBOARD CONTROLE DE RH</a:t>
          </a:r>
        </a:p>
      </xdr:txBody>
    </xdr:sp>
    <xdr:clientData/>
  </xdr:oneCellAnchor>
  <xdr:oneCellAnchor>
    <xdr:from>
      <xdr:col>1</xdr:col>
      <xdr:colOff>73896</xdr:colOff>
      <xdr:row>0</xdr:row>
      <xdr:rowOff>179175</xdr:rowOff>
    </xdr:from>
    <xdr:ext cx="552972" cy="298287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70D48617-56E4-6C4E-918D-9397B10F94B8}"/>
            </a:ext>
          </a:extLst>
        </xdr:cNvPr>
        <xdr:cNvSpPr txBox="1"/>
      </xdr:nvSpPr>
      <xdr:spPr>
        <a:xfrm>
          <a:off x="264396" y="179175"/>
          <a:ext cx="552972" cy="2982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pt-BR" sz="1400">
              <a:latin typeface="Arial Narrow" panose="020B0604020202020204" pitchFamily="34" charset="0"/>
              <a:cs typeface="Arial Narrow" panose="020B0604020202020204" pitchFamily="34" charset="0"/>
            </a:rPr>
            <a:t>Menu</a:t>
          </a:r>
        </a:p>
      </xdr:txBody>
    </xdr:sp>
    <xdr:clientData/>
  </xdr:oneCellAnchor>
  <xdr:twoCellAnchor>
    <xdr:from>
      <xdr:col>1</xdr:col>
      <xdr:colOff>63500</xdr:colOff>
      <xdr:row>0</xdr:row>
      <xdr:rowOff>152400</xdr:rowOff>
    </xdr:from>
    <xdr:to>
      <xdr:col>1</xdr:col>
      <xdr:colOff>63500</xdr:colOff>
      <xdr:row>1</xdr:row>
      <xdr:rowOff>279400</xdr:rowOff>
    </xdr:to>
    <xdr:cxnSp macro="">
      <xdr:nvCxnSpPr>
        <xdr:cNvPr id="20" name="Conector Reto 19">
          <a:extLst>
            <a:ext uri="{FF2B5EF4-FFF2-40B4-BE49-F238E27FC236}">
              <a16:creationId xmlns:a16="http://schemas.microsoft.com/office/drawing/2014/main" id="{0467DE2C-CE3C-8F42-B687-DDD2B0D79273}"/>
            </a:ext>
          </a:extLst>
        </xdr:cNvPr>
        <xdr:cNvCxnSpPr/>
      </xdr:nvCxnSpPr>
      <xdr:spPr>
        <a:xfrm>
          <a:off x="254000" y="152400"/>
          <a:ext cx="0" cy="33020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139724</xdr:colOff>
      <xdr:row>23</xdr:row>
      <xdr:rowOff>77575</xdr:rowOff>
    </xdr:from>
    <xdr:ext cx="1411926" cy="298287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A7290130-9349-0146-88CB-1AD40DD5FC1B}"/>
            </a:ext>
          </a:extLst>
        </xdr:cNvPr>
        <xdr:cNvSpPr txBox="1"/>
      </xdr:nvSpPr>
      <xdr:spPr>
        <a:xfrm>
          <a:off x="330224" y="5055975"/>
          <a:ext cx="1411926" cy="2982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pt-BR" sz="1400">
              <a:latin typeface="Arial Narrow" panose="020B0604020202020204" pitchFamily="34" charset="0"/>
              <a:cs typeface="Arial Narrow" panose="020B0604020202020204" pitchFamily="34" charset="0"/>
            </a:rPr>
            <a:t>Salários por Cargo</a:t>
          </a:r>
        </a:p>
      </xdr:txBody>
    </xdr:sp>
    <xdr:clientData/>
  </xdr:oneCellAnchor>
  <xdr:twoCellAnchor>
    <xdr:from>
      <xdr:col>1</xdr:col>
      <xdr:colOff>101600</xdr:colOff>
      <xdr:row>23</xdr:row>
      <xdr:rowOff>76200</xdr:rowOff>
    </xdr:from>
    <xdr:to>
      <xdr:col>1</xdr:col>
      <xdr:colOff>101600</xdr:colOff>
      <xdr:row>25</xdr:row>
      <xdr:rowOff>0</xdr:rowOff>
    </xdr:to>
    <xdr:cxnSp macro="">
      <xdr:nvCxnSpPr>
        <xdr:cNvPr id="24" name="Conector Reto 23">
          <a:extLst>
            <a:ext uri="{FF2B5EF4-FFF2-40B4-BE49-F238E27FC236}">
              <a16:creationId xmlns:a16="http://schemas.microsoft.com/office/drawing/2014/main" id="{35323F22-7AF1-7944-B09F-2EE8D8CB3D31}"/>
            </a:ext>
          </a:extLst>
        </xdr:cNvPr>
        <xdr:cNvCxnSpPr/>
      </xdr:nvCxnSpPr>
      <xdr:spPr>
        <a:xfrm>
          <a:off x="292100" y="5054600"/>
          <a:ext cx="0" cy="33020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88924</xdr:colOff>
      <xdr:row>8</xdr:row>
      <xdr:rowOff>14075</xdr:rowOff>
    </xdr:from>
    <xdr:ext cx="520207" cy="298287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977A61E3-1010-C94F-889B-A43A8B93FFE4}"/>
            </a:ext>
          </a:extLst>
        </xdr:cNvPr>
        <xdr:cNvSpPr txBox="1"/>
      </xdr:nvSpPr>
      <xdr:spPr>
        <a:xfrm>
          <a:off x="2908324" y="1944475"/>
          <a:ext cx="520207" cy="2982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pt-BR" sz="1400">
              <a:latin typeface="Arial Narrow" panose="020B0604020202020204" pitchFamily="34" charset="0"/>
              <a:cs typeface="Arial Narrow" panose="020B0604020202020204" pitchFamily="34" charset="0"/>
            </a:rPr>
            <a:t>Sexo</a:t>
          </a:r>
        </a:p>
      </xdr:txBody>
    </xdr:sp>
    <xdr:clientData/>
  </xdr:oneCellAnchor>
  <xdr:twoCellAnchor>
    <xdr:from>
      <xdr:col>10</xdr:col>
      <xdr:colOff>50800</xdr:colOff>
      <xdr:row>8</xdr:row>
      <xdr:rowOff>12700</xdr:rowOff>
    </xdr:from>
    <xdr:to>
      <xdr:col>10</xdr:col>
      <xdr:colOff>50800</xdr:colOff>
      <xdr:row>9</xdr:row>
      <xdr:rowOff>139700</xdr:rowOff>
    </xdr:to>
    <xdr:cxnSp macro="">
      <xdr:nvCxnSpPr>
        <xdr:cNvPr id="26" name="Conector Reto 25">
          <a:extLst>
            <a:ext uri="{FF2B5EF4-FFF2-40B4-BE49-F238E27FC236}">
              <a16:creationId xmlns:a16="http://schemas.microsoft.com/office/drawing/2014/main" id="{12CF4AD9-9DCB-3244-AEDB-314B1A01B5EE}"/>
            </a:ext>
          </a:extLst>
        </xdr:cNvPr>
        <xdr:cNvCxnSpPr/>
      </xdr:nvCxnSpPr>
      <xdr:spPr>
        <a:xfrm>
          <a:off x="2870200" y="1943100"/>
          <a:ext cx="0" cy="33020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50824</xdr:colOff>
      <xdr:row>2</xdr:row>
      <xdr:rowOff>179175</xdr:rowOff>
    </xdr:from>
    <xdr:ext cx="1862113" cy="298287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B16CD926-1DB1-1D41-8712-93E5F2EBE9F4}"/>
            </a:ext>
          </a:extLst>
        </xdr:cNvPr>
        <xdr:cNvSpPr txBox="1"/>
      </xdr:nvSpPr>
      <xdr:spPr>
        <a:xfrm>
          <a:off x="6959624" y="890375"/>
          <a:ext cx="1862113" cy="2982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pt-BR" sz="1400">
              <a:latin typeface="Arial Narrow" panose="020B0604020202020204" pitchFamily="34" charset="0"/>
              <a:cs typeface="Arial Narrow" panose="020B0604020202020204" pitchFamily="34" charset="0"/>
            </a:rPr>
            <a:t>Salários por Escolaridade</a:t>
          </a:r>
        </a:p>
      </xdr:txBody>
    </xdr:sp>
    <xdr:clientData/>
  </xdr:oneCellAnchor>
  <xdr:twoCellAnchor>
    <xdr:from>
      <xdr:col>24</xdr:col>
      <xdr:colOff>12700</xdr:colOff>
      <xdr:row>2</xdr:row>
      <xdr:rowOff>177800</xdr:rowOff>
    </xdr:from>
    <xdr:to>
      <xdr:col>24</xdr:col>
      <xdr:colOff>12700</xdr:colOff>
      <xdr:row>4</xdr:row>
      <xdr:rowOff>101600</xdr:rowOff>
    </xdr:to>
    <xdr:cxnSp macro="">
      <xdr:nvCxnSpPr>
        <xdr:cNvPr id="28" name="Conector Reto 27">
          <a:extLst>
            <a:ext uri="{FF2B5EF4-FFF2-40B4-BE49-F238E27FC236}">
              <a16:creationId xmlns:a16="http://schemas.microsoft.com/office/drawing/2014/main" id="{4275689A-DFD4-E44F-9A93-0A22B0B64260}"/>
            </a:ext>
          </a:extLst>
        </xdr:cNvPr>
        <xdr:cNvCxnSpPr/>
      </xdr:nvCxnSpPr>
      <xdr:spPr>
        <a:xfrm>
          <a:off x="6921500" y="889000"/>
          <a:ext cx="0" cy="33020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fael Schreiner" refreshedDate="44042.616621527777" createdVersion="6" refreshedVersion="6" minRefreshableVersion="3" recordCount="41" xr:uid="{80F1C9EC-7895-8443-A533-0136FD1CB05A}">
  <cacheSource type="worksheet">
    <worksheetSource ref="A1:G1048576" sheet="bDados"/>
  </cacheSource>
  <cacheFields count="7">
    <cacheField name="Nome do Funcionário" numFmtId="0">
      <sharedItems containsBlank="1"/>
    </cacheField>
    <cacheField name="Sexo" numFmtId="0">
      <sharedItems containsBlank="1" count="3">
        <s v="Masculino"/>
        <s v="Feminino"/>
        <m/>
      </sharedItems>
    </cacheField>
    <cacheField name="Data de Nascimento" numFmtId="14">
      <sharedItems containsNonDate="0" containsDate="1" containsString="0" containsBlank="1" minDate="1986-10-12T00:00:00" maxDate="1989-09-27T00:00:00"/>
    </cacheField>
    <cacheField name="Escaloridade" numFmtId="0">
      <sharedItems containsBlank="1" count="4">
        <s v="Ensino Médio"/>
        <s v="Ensino Superior"/>
        <s v="Ensino Fundamental"/>
        <m/>
      </sharedItems>
    </cacheField>
    <cacheField name="Cargo" numFmtId="0">
      <sharedItems containsBlank="1" count="7">
        <s v="Projetista I"/>
        <s v="Projetista II"/>
        <s v="Projetista III"/>
        <s v="Designer I"/>
        <s v="Designer II"/>
        <s v="Designer III"/>
        <m/>
      </sharedItems>
    </cacheField>
    <cacheField name="Data de Admissão" numFmtId="14">
      <sharedItems containsNonDate="0" containsDate="1" containsString="0" containsBlank="1" minDate="2005-10-12T00:00:00" maxDate="2008-08-13T00:00:00"/>
    </cacheField>
    <cacheField name="Salário" numFmtId="164">
      <sharedItems containsString="0" containsBlank="1" containsNumber="1" containsInteger="1" minValue="1800" maxValue="3750"/>
    </cacheField>
  </cacheFields>
  <extLst>
    <ext xmlns:x14="http://schemas.microsoft.com/office/spreadsheetml/2009/9/main" uri="{725AE2AE-9491-48be-B2B4-4EB974FC3084}">
      <x14:pivotCacheDefinition pivotCacheId="148754497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">
  <r>
    <s v="Arthur"/>
    <x v="0"/>
    <d v="1988-07-03T00:00:00"/>
    <x v="0"/>
    <x v="0"/>
    <d v="2005-11-26T00:00:00"/>
    <n v="2100"/>
  </r>
  <r>
    <s v="Beatriz"/>
    <x v="1"/>
    <d v="1989-02-13T00:00:00"/>
    <x v="1"/>
    <x v="1"/>
    <d v="2007-12-31T00:00:00"/>
    <n v="2800"/>
  </r>
  <r>
    <s v="Benjamin"/>
    <x v="0"/>
    <d v="1988-08-17T00:00:00"/>
    <x v="2"/>
    <x v="2"/>
    <d v="2007-05-20T00:00:00"/>
    <n v="3750"/>
  </r>
  <r>
    <s v="Bernardo"/>
    <x v="0"/>
    <d v="1987-04-10T00:00:00"/>
    <x v="0"/>
    <x v="3"/>
    <d v="2006-02-24T00:00:00"/>
    <n v="1800"/>
  </r>
  <r>
    <s v="Cecília"/>
    <x v="1"/>
    <d v="1988-01-05T00:00:00"/>
    <x v="1"/>
    <x v="4"/>
    <d v="2008-06-28T00:00:00"/>
    <n v="2500"/>
  </r>
  <r>
    <s v="Davi"/>
    <x v="0"/>
    <d v="1989-09-26T00:00:00"/>
    <x v="2"/>
    <x v="5"/>
    <d v="2007-01-05T00:00:00"/>
    <n v="3450"/>
  </r>
  <r>
    <s v="Eloá"/>
    <x v="1"/>
    <d v="1989-06-28T00:00:00"/>
    <x v="0"/>
    <x v="0"/>
    <d v="2007-02-19T00:00:00"/>
    <n v="2100"/>
  </r>
  <r>
    <s v="Enzo"/>
    <x v="0"/>
    <d v="1989-03-30T00:00:00"/>
    <x v="1"/>
    <x v="1"/>
    <d v="2008-02-14T00:00:00"/>
    <n v="2800"/>
  </r>
  <r>
    <s v="Enzo Gabriel"/>
    <x v="0"/>
    <d v="1989-09-26T00:00:00"/>
    <x v="2"/>
    <x v="2"/>
    <d v="2006-07-09T00:00:00"/>
    <n v="3750"/>
  </r>
  <r>
    <s v="Gabriel"/>
    <x v="0"/>
    <d v="1987-01-10T00:00:00"/>
    <x v="0"/>
    <x v="3"/>
    <d v="2006-04-10T00:00:00"/>
    <n v="1800"/>
  </r>
  <r>
    <s v="Giovanna"/>
    <x v="1"/>
    <d v="1987-10-07T00:00:00"/>
    <x v="1"/>
    <x v="4"/>
    <d v="2006-07-09T00:00:00"/>
    <n v="2500"/>
  </r>
  <r>
    <s v="Guilherme"/>
    <x v="0"/>
    <d v="1987-07-09T00:00:00"/>
    <x v="2"/>
    <x v="5"/>
    <d v="2008-03-30T00:00:00"/>
    <n v="3450"/>
  </r>
  <r>
    <s v="Heitor"/>
    <x v="0"/>
    <d v="1987-02-24T00:00:00"/>
    <x v="0"/>
    <x v="0"/>
    <d v="2007-11-16T00:00:00"/>
    <n v="2100"/>
  </r>
  <r>
    <s v="Helena"/>
    <x v="1"/>
    <d v="1986-10-12T00:00:00"/>
    <x v="1"/>
    <x v="1"/>
    <d v="2006-01-10T00:00:00"/>
    <n v="2800"/>
  </r>
  <r>
    <s v="Heloísa"/>
    <x v="1"/>
    <d v="1988-01-05T00:00:00"/>
    <x v="2"/>
    <x v="2"/>
    <d v="2006-10-07T00:00:00"/>
    <n v="3750"/>
  </r>
  <r>
    <s v="Henrique"/>
    <x v="0"/>
    <d v="1987-02-24T00:00:00"/>
    <x v="0"/>
    <x v="3"/>
    <d v="2005-11-26T00:00:00"/>
    <n v="1800"/>
  </r>
  <r>
    <s v="Isabella"/>
    <x v="1"/>
    <d v="1988-07-03T00:00:00"/>
    <x v="1"/>
    <x v="4"/>
    <d v="2006-11-21T00:00:00"/>
    <n v="2500"/>
  </r>
  <r>
    <s v="Júlia"/>
    <x v="1"/>
    <d v="1988-07-03T00:00:00"/>
    <x v="1"/>
    <x v="1"/>
    <d v="2006-01-10T00:00:00"/>
    <n v="2800"/>
  </r>
  <r>
    <s v="Lara"/>
    <x v="1"/>
    <d v="1989-03-30T00:00:00"/>
    <x v="2"/>
    <x v="2"/>
    <d v="2006-10-07T00:00:00"/>
    <n v="3750"/>
  </r>
  <r>
    <s v="Laura"/>
    <x v="1"/>
    <d v="1987-07-09T00:00:00"/>
    <x v="0"/>
    <x v="3"/>
    <d v="2006-10-07T00:00:00"/>
    <n v="1800"/>
  </r>
  <r>
    <s v="Lívia"/>
    <x v="1"/>
    <d v="1988-01-05T00:00:00"/>
    <x v="1"/>
    <x v="4"/>
    <d v="2008-08-12T00:00:00"/>
    <n v="2500"/>
  </r>
  <r>
    <s v="Lorena"/>
    <x v="1"/>
    <d v="1989-05-14T00:00:00"/>
    <x v="2"/>
    <x v="5"/>
    <d v="2006-07-09T00:00:00"/>
    <n v="3450"/>
  </r>
  <r>
    <s v="Lorenzo"/>
    <x v="0"/>
    <d v="1988-11-15T00:00:00"/>
    <x v="0"/>
    <x v="0"/>
    <d v="2007-02-19T00:00:00"/>
    <n v="2100"/>
  </r>
  <r>
    <s v="Lucas"/>
    <x v="0"/>
    <d v="1988-01-05T00:00:00"/>
    <x v="1"/>
    <x v="1"/>
    <d v="2008-06-28T00:00:00"/>
    <n v="2800"/>
  </r>
  <r>
    <s v="Luiza"/>
    <x v="1"/>
    <d v="1987-08-23T00:00:00"/>
    <x v="2"/>
    <x v="2"/>
    <d v="2008-05-14T00:00:00"/>
    <n v="3750"/>
  </r>
  <r>
    <s v="Manuela"/>
    <x v="1"/>
    <d v="1987-07-09T00:00:00"/>
    <x v="0"/>
    <x v="3"/>
    <d v="2007-01-05T00:00:00"/>
    <n v="1800"/>
  </r>
  <r>
    <s v="Maria Clara"/>
    <x v="1"/>
    <d v="1987-07-09T00:00:00"/>
    <x v="1"/>
    <x v="4"/>
    <d v="2006-01-10T00:00:00"/>
    <n v="2500"/>
  </r>
  <r>
    <s v="Maria Eduarda"/>
    <x v="1"/>
    <d v="1989-05-14T00:00:00"/>
    <x v="2"/>
    <x v="5"/>
    <d v="2008-03-30T00:00:00"/>
    <n v="3450"/>
  </r>
  <r>
    <s v="Maria Júlia"/>
    <x v="1"/>
    <d v="1988-11-15T00:00:00"/>
    <x v="0"/>
    <x v="0"/>
    <d v="2006-10-07T00:00:00"/>
    <n v="2100"/>
  </r>
  <r>
    <s v="Maria Luiza"/>
    <x v="1"/>
    <d v="1987-04-10T00:00:00"/>
    <x v="1"/>
    <x v="1"/>
    <d v="2007-08-18T00:00:00"/>
    <n v="2800"/>
  </r>
  <r>
    <s v="Matheus"/>
    <x v="0"/>
    <d v="1988-10-01T00:00:00"/>
    <x v="2"/>
    <x v="2"/>
    <d v="2008-06-28T00:00:00"/>
    <n v="3750"/>
  </r>
  <r>
    <s v="Nicolas"/>
    <x v="0"/>
    <d v="1989-03-30T00:00:00"/>
    <x v="0"/>
    <x v="3"/>
    <d v="2005-10-12T00:00:00"/>
    <n v="1800"/>
  </r>
  <r>
    <s v="Pedro"/>
    <x v="0"/>
    <d v="1988-08-17T00:00:00"/>
    <x v="1"/>
    <x v="4"/>
    <d v="2006-08-23T00:00:00"/>
    <n v="2500"/>
  </r>
  <r>
    <s v="Rafael"/>
    <x v="0"/>
    <d v="1988-08-17T00:00:00"/>
    <x v="2"/>
    <x v="5"/>
    <d v="2007-12-31T00:00:00"/>
    <n v="3450"/>
  </r>
  <r>
    <s v="Samuel"/>
    <x v="0"/>
    <d v="1988-01-05T00:00:00"/>
    <x v="0"/>
    <x v="0"/>
    <d v="2008-08-12T00:00:00"/>
    <n v="2100"/>
  </r>
  <r>
    <s v="Sophia"/>
    <x v="1"/>
    <d v="1988-02-19T00:00:00"/>
    <x v="1"/>
    <x v="1"/>
    <d v="2006-05-25T00:00:00"/>
    <n v="2800"/>
  </r>
  <r>
    <s v="Théo"/>
    <x v="0"/>
    <d v="1986-11-26T00:00:00"/>
    <x v="2"/>
    <x v="2"/>
    <d v="2008-03-30T00:00:00"/>
    <n v="3750"/>
  </r>
  <r>
    <s v="Valentina"/>
    <x v="1"/>
    <d v="1987-10-07T00:00:00"/>
    <x v="0"/>
    <x v="3"/>
    <d v="2007-07-04T00:00:00"/>
    <n v="1800"/>
  </r>
  <r>
    <m/>
    <x v="2"/>
    <m/>
    <x v="3"/>
    <x v="6"/>
    <m/>
    <m/>
  </r>
  <r>
    <m/>
    <x v="2"/>
    <m/>
    <x v="3"/>
    <x v="6"/>
    <m/>
    <m/>
  </r>
  <r>
    <m/>
    <x v="2"/>
    <m/>
    <x v="3"/>
    <x v="6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517466-68A2-034A-BC88-166454F1F93B}" name="Tabela dinâmica2" cacheId="2" applyNumberFormats="0" applyBorderFormats="0" applyFontFormats="0" applyPatternFormats="0" applyAlignmentFormats="0" applyWidthHeightFormats="1" dataCaption="Valores" updatedVersion="6" minRefreshableVersion="3" itemPrintTitles="1" createdVersion="6" indent="0" outline="1" outlineData="1" multipleFieldFilters="0" chartFormat="5">
  <location ref="A15:B19" firstHeaderRow="1" firstDataRow="1" firstDataCol="1"/>
  <pivotFields count="7"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>
      <items count="5">
        <item x="2"/>
        <item x="0"/>
        <item x="1"/>
        <item x="3"/>
        <item t="default"/>
      </items>
    </pivotField>
    <pivotField showAll="0">
      <items count="8">
        <item x="3"/>
        <item x="4"/>
        <item x="5"/>
        <item x="0"/>
        <item x="1"/>
        <item x="2"/>
        <item x="6"/>
        <item t="default"/>
      </items>
    </pivotField>
    <pivotField showAll="0"/>
    <pivotField dataField="1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oma de Salário" fld="6" baseField="0" baseItem="0" numFmtId="164"/>
  </dataFields>
  <formats count="7">
    <format dxfId="6">
      <pivotArea outline="0" collapsedLevelsAreSubtotals="1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1" type="button" dataOnly="0" labelOnly="1" outline="0" axis="axisRow" fieldPosition="0"/>
    </format>
    <format dxfId="2">
      <pivotArea dataOnly="0" labelOnly="1" fieldPosition="0">
        <references count="1">
          <reference field="1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C86E13-3110-8741-A83D-0A6EC3A8F30E}" name="Tabela dinâmica1" cacheId="2" applyNumberFormats="0" applyBorderFormats="0" applyFontFormats="0" applyPatternFormats="0" applyAlignmentFormats="0" applyWidthHeightFormats="1" dataCaption="Valores" updatedVersion="6" minRefreshableVersion="3" itemPrintTitles="1" createdVersion="6" indent="0" outline="1" outlineData="1" multipleFieldFilters="0">
  <location ref="A1:B5" firstHeaderRow="1" firstDataRow="1" firstDataCol="1"/>
  <pivotFields count="7">
    <pivotField showAll="0"/>
    <pivotField axis="axisRow" dataField="1" showAll="0">
      <items count="4">
        <item x="1"/>
        <item x="0"/>
        <item x="2"/>
        <item t="default"/>
      </items>
    </pivotField>
    <pivotField showAll="0"/>
    <pivotField showAll="0">
      <items count="5">
        <item x="2"/>
        <item x="0"/>
        <item x="1"/>
        <item x="3"/>
        <item t="default"/>
      </items>
    </pivotField>
    <pivotField showAll="0">
      <items count="8">
        <item x="3"/>
        <item x="4"/>
        <item x="5"/>
        <item x="0"/>
        <item x="1"/>
        <item x="2"/>
        <item x="6"/>
        <item t="default"/>
      </items>
    </pivotField>
    <pivotField showAll="0"/>
    <pivotField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ntagem de Sexo" fld="1" subtotal="count" baseField="0" baseItem="0"/>
  </dataFields>
  <formats count="6"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1" type="button" dataOnly="0" labelOnly="1" outline="0" axis="axisRow" fieldPosition="0"/>
    </format>
    <format dxfId="9">
      <pivotArea dataOnly="0" labelOnly="1" fieldPosition="0">
        <references count="1">
          <reference field="1" count="0"/>
        </references>
      </pivotArea>
    </format>
    <format dxfId="8">
      <pivotArea dataOnly="0" labelOnly="1" grandRow="1" outline="0" fieldPosition="0"/>
    </format>
    <format dxfId="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9DDCD8-3923-714A-94AB-9177B0425BA3}" name="Tabela dinâmica4" cacheId="2" applyNumberFormats="0" applyBorderFormats="0" applyFontFormats="0" applyPatternFormats="0" applyAlignmentFormats="0" applyWidthHeightFormats="1" dataCaption="Valores" updatedVersion="6" minRefreshableVersion="3" itemPrintTitles="1" createdVersion="6" indent="0" outline="1" outlineData="1" multipleFieldFilters="0" chartFormat="3">
  <location ref="E15:F23" firstHeaderRow="1" firstDataRow="1" firstDataCol="1"/>
  <pivotFields count="7">
    <pivotField showAll="0"/>
    <pivotField showAll="0"/>
    <pivotField showAll="0"/>
    <pivotField showAll="0">
      <items count="5">
        <item x="2"/>
        <item x="0"/>
        <item x="1"/>
        <item x="3"/>
        <item t="default"/>
      </items>
    </pivotField>
    <pivotField axis="axisRow" showAll="0">
      <items count="8">
        <item x="3"/>
        <item x="4"/>
        <item x="5"/>
        <item x="0"/>
        <item x="1"/>
        <item x="2"/>
        <item x="6"/>
        <item t="default"/>
      </items>
    </pivotField>
    <pivotField showAll="0"/>
    <pivotField dataField="1" showAll="0"/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oma de Salário" fld="6" baseField="0" baseItem="0" numFmtId="44"/>
  </dataFields>
  <formats count="8">
    <format dxfId="20">
      <pivotArea outline="0" collapsedLevelsAreSubtotals="1" fieldPosition="0"/>
    </format>
    <format dxfId="19">
      <pivotArea dataOnly="0" labelOnly="1" outline="0" axis="axisValues" fieldPosition="0"/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4" type="button" dataOnly="0" labelOnly="1" outline="0" axis="axisRow" fieldPosition="0"/>
    </format>
    <format dxfId="15">
      <pivotArea dataOnly="0" labelOnly="1" fieldPosition="0">
        <references count="1">
          <reference field="4" count="0"/>
        </references>
      </pivotArea>
    </format>
    <format dxfId="14">
      <pivotArea dataOnly="0" labelOnly="1" grandRow="1" outline="0" fieldPosition="0"/>
    </format>
    <format dxfId="13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8EE1931-876D-254C-9BCA-7DAB2F618FF0}" name="Tabela dinâmica3" cacheId="2" applyNumberFormats="0" applyBorderFormats="0" applyFontFormats="0" applyPatternFormats="0" applyAlignmentFormats="0" applyWidthHeightFormats="1" dataCaption="Valores" updatedVersion="6" minRefreshableVersion="3" rowGrandTotals="0" colGrandTotals="0" itemPrintTitles="1" createdVersion="6" indent="0" outline="1" outlineData="1" multipleFieldFilters="0" chartFormat="3">
  <location ref="E1:H6" firstHeaderRow="1" firstDataRow="2" firstDataCol="1"/>
  <pivotFields count="7">
    <pivotField showAll="0" defaultSubtotal="0"/>
    <pivotField axis="axisCol" showAll="0" defaultSubtotal="0">
      <items count="3">
        <item x="1"/>
        <item x="0"/>
        <item x="2"/>
      </items>
    </pivotField>
    <pivotField showAll="0" defaultSubtotal="0"/>
    <pivotField axis="axisRow" showAll="0" defaultSubtotal="0">
      <items count="4">
        <item x="2"/>
        <item x="0"/>
        <item x="1"/>
        <item x="3"/>
      </items>
    </pivotField>
    <pivotField showAll="0" defaultSubtotal="0">
      <items count="7">
        <item x="3"/>
        <item x="4"/>
        <item x="5"/>
        <item x="0"/>
        <item x="1"/>
        <item x="2"/>
        <item x="6"/>
      </items>
    </pivotField>
    <pivotField showAll="0" defaultSubtotal="0"/>
    <pivotField dataField="1" showAll="0" defaultSubtotal="0"/>
  </pivotFields>
  <rowFields count="1">
    <field x="3"/>
  </rowFields>
  <rowItems count="4">
    <i>
      <x/>
    </i>
    <i>
      <x v="1"/>
    </i>
    <i>
      <x v="2"/>
    </i>
    <i>
      <x v="3"/>
    </i>
  </rowItems>
  <colFields count="1">
    <field x="1"/>
  </colFields>
  <colItems count="3">
    <i>
      <x/>
    </i>
    <i>
      <x v="1"/>
    </i>
    <i>
      <x v="2"/>
    </i>
  </colItems>
  <dataFields count="1">
    <dataField name="Soma de Salário" fld="6" baseField="0" baseItem="0"/>
  </dataFields>
  <formats count="12">
    <format dxfId="32">
      <pivotArea outline="0" collapsedLevelsAreSubtotals="1" fieldPosition="0">
        <references count="1">
          <reference field="1" count="2" selected="0">
            <x v="0"/>
            <x v="1"/>
          </reference>
        </references>
      </pivotArea>
    </format>
    <format dxfId="31">
      <pivotArea field="1" type="button" dataOnly="0" labelOnly="1" outline="0" axis="axisCol" fieldPosition="0"/>
    </format>
    <format dxfId="30">
      <pivotArea type="topRight" dataOnly="0" labelOnly="1" outline="0" fieldPosition="0"/>
    </format>
    <format dxfId="29">
      <pivotArea dataOnly="0" labelOnly="1" fieldPosition="0">
        <references count="1">
          <reference field="1" count="2">
            <x v="0"/>
            <x v="1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type="origin" dataOnly="0" labelOnly="1" outline="0" fieldPosition="0"/>
    </format>
    <format dxfId="25">
      <pivotArea field="1" type="button" dataOnly="0" labelOnly="1" outline="0" axis="axisCol" fieldPosition="0"/>
    </format>
    <format dxfId="24">
      <pivotArea type="topRight" dataOnly="0" labelOnly="1" outline="0" fieldPosition="0"/>
    </format>
    <format dxfId="23">
      <pivotArea field="3" type="button" dataOnly="0" labelOnly="1" outline="0" axis="axisRow" fieldPosition="0"/>
    </format>
    <format dxfId="22">
      <pivotArea dataOnly="0" labelOnly="1" fieldPosition="0">
        <references count="1">
          <reference field="3" count="0"/>
        </references>
      </pivotArea>
    </format>
    <format dxfId="21">
      <pivotArea dataOnly="0" labelOnly="1" fieldPosition="0">
        <references count="1">
          <reference field="1" count="0"/>
        </references>
      </pivotArea>
    </format>
  </formats>
  <chartFormats count="9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Cargo" xr10:uid="{E431104B-82F1-5544-8876-98D74FD6B0AD}" sourceName="Cargo">
  <pivotTables>
    <pivotTable tabId="2" name="Tabela dinâmica3"/>
    <pivotTable tabId="2" name="Tabela dinâmica1"/>
    <pivotTable tabId="2" name="Tabela dinâmica2"/>
    <pivotTable tabId="2" name="Tabela dinâmica4"/>
  </pivotTables>
  <data>
    <tabular pivotCacheId="1487544976">
      <items count="7">
        <i x="3" s="1"/>
        <i x="4" s="1"/>
        <i x="5" s="1"/>
        <i x="0" s="1"/>
        <i x="1" s="1"/>
        <i x="2" s="1"/>
        <i x="6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Escaloridade" xr10:uid="{64AADFA6-D6F3-4146-97D5-512A9385DCED}" sourceName="Escaloridade">
  <pivotTables>
    <pivotTable tabId="2" name="Tabela dinâmica3"/>
    <pivotTable tabId="2" name="Tabela dinâmica1"/>
    <pivotTable tabId="2" name="Tabela dinâmica2"/>
    <pivotTable tabId="2" name="Tabela dinâmica4"/>
  </pivotTables>
  <data>
    <tabular pivotCacheId="1487544976">
      <items count="4">
        <i x="2" s="1"/>
        <i x="0" s="1"/>
        <i x="1" s="1"/>
        <i x="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argo" xr10:uid="{7DEC9EBC-3306-4C4C-B02D-60CF9391DD6D}" cache="SegmentaçãodeDados_Cargo" caption="Cargo Dash" style="SlicerStyleLight1 2" rowHeight="251883"/>
  <slicer name="Escaloridade" xr10:uid="{23A52E85-0C94-BC48-98D0-BACF3744769D}" cache="SegmentaçãodeDados_Escaloridade" caption="Escaloridade" style="SlicerStyleLight1 2" rowHeight="251883"/>
</slicer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BC8AD-F9D8-9C4D-A51F-7A51CA9227D5}">
  <dimension ref="A1:K39"/>
  <sheetViews>
    <sheetView workbookViewId="0">
      <selection activeCell="E1" sqref="E1:G8"/>
    </sheetView>
  </sheetViews>
  <sheetFormatPr baseColWidth="10" defaultColWidth="18.140625" defaultRowHeight="16"/>
  <cols>
    <col min="1" max="2" width="15.7109375" style="2" customWidth="1"/>
    <col min="3" max="3" width="15.7109375" style="7" customWidth="1"/>
    <col min="4" max="4" width="17.28515625" style="2" bestFit="1" customWidth="1"/>
    <col min="5" max="5" width="15.7109375" style="2" customWidth="1"/>
    <col min="6" max="6" width="15.7109375" style="7" customWidth="1"/>
    <col min="7" max="7" width="15.7109375" style="9" customWidth="1"/>
  </cols>
  <sheetData>
    <row r="1" spans="1:11" s="1" customFormat="1" ht="42">
      <c r="A1" s="3" t="s">
        <v>0</v>
      </c>
      <c r="B1" s="3" t="s">
        <v>1</v>
      </c>
      <c r="C1" s="6" t="s">
        <v>2</v>
      </c>
      <c r="D1" s="3" t="s">
        <v>3</v>
      </c>
      <c r="E1" s="3" t="s">
        <v>4</v>
      </c>
      <c r="F1" s="6" t="s">
        <v>5</v>
      </c>
      <c r="G1" s="8" t="s">
        <v>6</v>
      </c>
    </row>
    <row r="2" spans="1:11" ht="18">
      <c r="A2" s="4" t="s">
        <v>8</v>
      </c>
      <c r="B2" s="2" t="s">
        <v>46</v>
      </c>
      <c r="C2" s="7">
        <v>32327</v>
      </c>
      <c r="D2" s="2" t="s">
        <v>47</v>
      </c>
      <c r="E2" s="2" t="s">
        <v>50</v>
      </c>
      <c r="F2" s="7">
        <v>38682</v>
      </c>
      <c r="G2" s="9">
        <v>2100</v>
      </c>
    </row>
    <row r="3" spans="1:11" ht="18">
      <c r="A3" s="4" t="s">
        <v>35</v>
      </c>
      <c r="B3" s="2" t="s">
        <v>45</v>
      </c>
      <c r="C3" s="7">
        <v>32552</v>
      </c>
      <c r="D3" s="2" t="s">
        <v>48</v>
      </c>
      <c r="E3" s="2" t="s">
        <v>51</v>
      </c>
      <c r="F3" s="7">
        <v>39447</v>
      </c>
      <c r="G3" s="9">
        <v>2800</v>
      </c>
    </row>
    <row r="4" spans="1:11" ht="18">
      <c r="A4" s="4" t="s">
        <v>30</v>
      </c>
      <c r="B4" s="2" t="s">
        <v>46</v>
      </c>
      <c r="C4" s="7">
        <v>32372</v>
      </c>
      <c r="D4" s="2" t="s">
        <v>49</v>
      </c>
      <c r="E4" s="2" t="s">
        <v>52</v>
      </c>
      <c r="F4" s="7">
        <v>39222</v>
      </c>
      <c r="G4" s="9">
        <v>3750</v>
      </c>
      <c r="I4" s="2"/>
    </row>
    <row r="5" spans="1:11" ht="18">
      <c r="A5" s="4" t="s">
        <v>10</v>
      </c>
      <c r="B5" s="2" t="s">
        <v>46</v>
      </c>
      <c r="C5" s="7">
        <v>31877</v>
      </c>
      <c r="D5" s="2" t="s">
        <v>47</v>
      </c>
      <c r="E5" s="2" t="s">
        <v>53</v>
      </c>
      <c r="F5" s="7">
        <v>38772</v>
      </c>
      <c r="G5" s="9">
        <v>1800</v>
      </c>
      <c r="I5" s="2"/>
      <c r="J5" s="4"/>
      <c r="K5" s="4"/>
    </row>
    <row r="6" spans="1:11" ht="18">
      <c r="A6" s="4" t="s">
        <v>38</v>
      </c>
      <c r="B6" s="2" t="s">
        <v>45</v>
      </c>
      <c r="C6" s="7">
        <v>32147</v>
      </c>
      <c r="D6" s="2" t="s">
        <v>48</v>
      </c>
      <c r="E6" s="2" t="s">
        <v>54</v>
      </c>
      <c r="F6" s="7">
        <v>39627</v>
      </c>
      <c r="G6" s="9">
        <v>2500</v>
      </c>
      <c r="I6" s="2"/>
      <c r="J6" s="4"/>
      <c r="K6" s="4"/>
    </row>
    <row r="7" spans="1:11" ht="18">
      <c r="A7" s="4" t="s">
        <v>14</v>
      </c>
      <c r="B7" s="2" t="s">
        <v>46</v>
      </c>
      <c r="C7" s="7">
        <v>32777</v>
      </c>
      <c r="D7" s="2" t="s">
        <v>49</v>
      </c>
      <c r="E7" s="2" t="s">
        <v>55</v>
      </c>
      <c r="F7" s="7">
        <v>39087</v>
      </c>
      <c r="G7" s="9">
        <v>3450</v>
      </c>
      <c r="I7" s="2"/>
      <c r="J7" s="4"/>
      <c r="K7" s="4"/>
    </row>
    <row r="8" spans="1:11" ht="18">
      <c r="A8" s="4" t="s">
        <v>40</v>
      </c>
      <c r="B8" s="2" t="s">
        <v>45</v>
      </c>
      <c r="C8" s="7">
        <v>32687</v>
      </c>
      <c r="D8" s="2" t="s">
        <v>47</v>
      </c>
      <c r="E8" s="2" t="s">
        <v>50</v>
      </c>
      <c r="F8" s="7">
        <v>39132</v>
      </c>
      <c r="G8" s="9">
        <v>2100</v>
      </c>
      <c r="I8" s="2"/>
      <c r="J8" s="4"/>
      <c r="K8" s="4"/>
    </row>
    <row r="9" spans="1:11" ht="18">
      <c r="A9" s="4" t="s">
        <v>24</v>
      </c>
      <c r="B9" s="2" t="s">
        <v>46</v>
      </c>
      <c r="C9" s="7">
        <v>32597</v>
      </c>
      <c r="D9" s="2" t="s">
        <v>48</v>
      </c>
      <c r="E9" s="2" t="s">
        <v>51</v>
      </c>
      <c r="F9" s="7">
        <v>39492</v>
      </c>
      <c r="G9" s="9">
        <v>2800</v>
      </c>
      <c r="I9" s="2"/>
      <c r="J9" s="4"/>
      <c r="K9" s="4"/>
    </row>
    <row r="10" spans="1:11" ht="18">
      <c r="A10" s="4" t="s">
        <v>41</v>
      </c>
      <c r="B10" s="2" t="s">
        <v>46</v>
      </c>
      <c r="C10" s="7">
        <v>32777</v>
      </c>
      <c r="D10" s="2" t="s">
        <v>49</v>
      </c>
      <c r="E10" s="2" t="s">
        <v>52</v>
      </c>
      <c r="F10" s="7">
        <v>38907</v>
      </c>
      <c r="G10" s="9">
        <v>3750</v>
      </c>
      <c r="I10" s="5"/>
      <c r="J10" s="4"/>
      <c r="K10" s="4"/>
    </row>
    <row r="11" spans="1:11" ht="18">
      <c r="A11" s="4" t="s">
        <v>22</v>
      </c>
      <c r="B11" s="2" t="s">
        <v>46</v>
      </c>
      <c r="C11" s="7">
        <v>31787</v>
      </c>
      <c r="D11" s="2" t="s">
        <v>47</v>
      </c>
      <c r="E11" s="2" t="s">
        <v>53</v>
      </c>
      <c r="F11" s="7">
        <v>38817</v>
      </c>
      <c r="G11" s="9">
        <v>1800</v>
      </c>
      <c r="I11" s="5"/>
      <c r="J11" s="4"/>
      <c r="K11" s="4"/>
    </row>
    <row r="12" spans="1:11" ht="18">
      <c r="A12" s="4" t="s">
        <v>31</v>
      </c>
      <c r="B12" s="2" t="s">
        <v>45</v>
      </c>
      <c r="C12" s="7">
        <v>32057</v>
      </c>
      <c r="D12" s="2" t="s">
        <v>48</v>
      </c>
      <c r="E12" s="2" t="s">
        <v>54</v>
      </c>
      <c r="F12" s="7">
        <v>38907</v>
      </c>
      <c r="G12" s="9">
        <v>2500</v>
      </c>
      <c r="I12" s="5"/>
      <c r="J12" s="4"/>
      <c r="K12" s="4"/>
    </row>
    <row r="13" spans="1:11" ht="18">
      <c r="A13" s="4" t="s">
        <v>34</v>
      </c>
      <c r="B13" s="2" t="s">
        <v>46</v>
      </c>
      <c r="C13" s="7">
        <v>31967</v>
      </c>
      <c r="D13" s="2" t="s">
        <v>49</v>
      </c>
      <c r="E13" s="2" t="s">
        <v>55</v>
      </c>
      <c r="F13" s="7">
        <v>39537</v>
      </c>
      <c r="G13" s="9">
        <v>3450</v>
      </c>
      <c r="I13" s="5"/>
      <c r="J13" s="4"/>
      <c r="K13" s="4"/>
    </row>
    <row r="14" spans="1:11" ht="18">
      <c r="A14" s="4" t="s">
        <v>12</v>
      </c>
      <c r="B14" s="2" t="s">
        <v>46</v>
      </c>
      <c r="C14" s="7">
        <v>31832</v>
      </c>
      <c r="D14" s="2" t="s">
        <v>47</v>
      </c>
      <c r="E14" s="2" t="s">
        <v>50</v>
      </c>
      <c r="F14" s="7">
        <v>39402</v>
      </c>
      <c r="G14" s="9">
        <v>2100</v>
      </c>
      <c r="I14" s="5"/>
      <c r="J14" s="4"/>
      <c r="K14" s="4"/>
    </row>
    <row r="15" spans="1:11" ht="18">
      <c r="A15" s="4" t="s">
        <v>9</v>
      </c>
      <c r="B15" s="2" t="s">
        <v>45</v>
      </c>
      <c r="C15" s="7">
        <v>31697</v>
      </c>
      <c r="D15" s="2" t="s">
        <v>48</v>
      </c>
      <c r="E15" s="2" t="s">
        <v>51</v>
      </c>
      <c r="F15" s="7">
        <v>38727</v>
      </c>
      <c r="G15" s="9">
        <v>2800</v>
      </c>
      <c r="I15" s="5"/>
      <c r="J15" s="4"/>
      <c r="K15" s="4"/>
    </row>
    <row r="16" spans="1:11" ht="18">
      <c r="A16" s="4" t="s">
        <v>21</v>
      </c>
      <c r="B16" s="2" t="s">
        <v>45</v>
      </c>
      <c r="C16" s="7">
        <v>32147</v>
      </c>
      <c r="D16" s="2" t="s">
        <v>49</v>
      </c>
      <c r="E16" s="2" t="s">
        <v>52</v>
      </c>
      <c r="F16" s="7">
        <v>38997</v>
      </c>
      <c r="G16" s="9">
        <v>3750</v>
      </c>
      <c r="I16" s="5"/>
      <c r="J16" s="4"/>
      <c r="K16" s="4"/>
    </row>
    <row r="17" spans="1:11" ht="18">
      <c r="A17" s="4" t="s">
        <v>44</v>
      </c>
      <c r="B17" s="2" t="s">
        <v>46</v>
      </c>
      <c r="C17" s="7">
        <v>31832</v>
      </c>
      <c r="D17" s="2" t="s">
        <v>47</v>
      </c>
      <c r="E17" s="2" t="s">
        <v>53</v>
      </c>
      <c r="F17" s="7">
        <v>38682</v>
      </c>
      <c r="G17" s="9">
        <v>1800</v>
      </c>
      <c r="I17" s="5"/>
      <c r="J17" s="4"/>
      <c r="K17" s="4"/>
    </row>
    <row r="18" spans="1:11" ht="18">
      <c r="A18" s="4" t="s">
        <v>15</v>
      </c>
      <c r="B18" s="2" t="s">
        <v>45</v>
      </c>
      <c r="C18" s="7">
        <v>32327</v>
      </c>
      <c r="D18" s="2" t="s">
        <v>48</v>
      </c>
      <c r="E18" s="2" t="s">
        <v>54</v>
      </c>
      <c r="F18" s="7">
        <v>39042</v>
      </c>
      <c r="G18" s="9">
        <v>2500</v>
      </c>
      <c r="I18" s="5"/>
      <c r="J18" s="4"/>
      <c r="K18" s="4"/>
    </row>
    <row r="19" spans="1:11" ht="18">
      <c r="A19" s="4" t="s">
        <v>19</v>
      </c>
      <c r="B19" s="2" t="s">
        <v>45</v>
      </c>
      <c r="C19" s="7">
        <v>32327</v>
      </c>
      <c r="D19" s="2" t="s">
        <v>48</v>
      </c>
      <c r="E19" s="2" t="s">
        <v>51</v>
      </c>
      <c r="F19" s="7">
        <v>38727</v>
      </c>
      <c r="G19" s="9">
        <v>2800</v>
      </c>
      <c r="I19" s="5"/>
      <c r="J19" s="4"/>
      <c r="K19" s="4"/>
    </row>
    <row r="20" spans="1:11" ht="18">
      <c r="A20" s="4" t="s">
        <v>42</v>
      </c>
      <c r="B20" s="2" t="s">
        <v>45</v>
      </c>
      <c r="C20" s="7">
        <v>32597</v>
      </c>
      <c r="D20" s="2" t="s">
        <v>49</v>
      </c>
      <c r="E20" s="2" t="s">
        <v>52</v>
      </c>
      <c r="F20" s="7">
        <v>38997</v>
      </c>
      <c r="G20" s="9">
        <v>3750</v>
      </c>
      <c r="I20" s="5"/>
      <c r="J20" s="4"/>
      <c r="K20" s="4"/>
    </row>
    <row r="21" spans="1:11" ht="18">
      <c r="A21" s="4" t="s">
        <v>13</v>
      </c>
      <c r="B21" s="2" t="s">
        <v>45</v>
      </c>
      <c r="C21" s="7">
        <v>31967</v>
      </c>
      <c r="D21" s="2" t="s">
        <v>47</v>
      </c>
      <c r="E21" s="2" t="s">
        <v>53</v>
      </c>
      <c r="F21" s="7">
        <v>38997</v>
      </c>
      <c r="G21" s="9">
        <v>1800</v>
      </c>
      <c r="I21" s="5"/>
      <c r="J21" s="4"/>
      <c r="K21" s="4"/>
    </row>
    <row r="22" spans="1:11" ht="18">
      <c r="A22" s="4" t="s">
        <v>29</v>
      </c>
      <c r="B22" s="2" t="s">
        <v>45</v>
      </c>
      <c r="C22" s="7">
        <v>32147</v>
      </c>
      <c r="D22" s="2" t="s">
        <v>48</v>
      </c>
      <c r="E22" s="2" t="s">
        <v>54</v>
      </c>
      <c r="F22" s="7">
        <v>39672</v>
      </c>
      <c r="G22" s="9">
        <v>2500</v>
      </c>
      <c r="I22" s="5"/>
      <c r="J22" s="4"/>
      <c r="K22" s="4"/>
    </row>
    <row r="23" spans="1:11" ht="18">
      <c r="A23" s="4" t="s">
        <v>27</v>
      </c>
      <c r="B23" s="2" t="s">
        <v>45</v>
      </c>
      <c r="C23" s="7">
        <v>32642</v>
      </c>
      <c r="D23" s="2" t="s">
        <v>49</v>
      </c>
      <c r="E23" s="2" t="s">
        <v>55</v>
      </c>
      <c r="F23" s="7">
        <v>38907</v>
      </c>
      <c r="G23" s="9">
        <v>3450</v>
      </c>
      <c r="I23" s="5"/>
    </row>
    <row r="24" spans="1:11" ht="18">
      <c r="A24" s="4" t="s">
        <v>16</v>
      </c>
      <c r="B24" s="2" t="s">
        <v>46</v>
      </c>
      <c r="C24" s="7">
        <v>32462</v>
      </c>
      <c r="D24" s="2" t="s">
        <v>47</v>
      </c>
      <c r="E24" s="2" t="s">
        <v>50</v>
      </c>
      <c r="F24" s="7">
        <v>39132</v>
      </c>
      <c r="G24" s="9">
        <v>2100</v>
      </c>
      <c r="I24" s="5"/>
    </row>
    <row r="25" spans="1:11" ht="18">
      <c r="A25" s="4" t="s">
        <v>28</v>
      </c>
      <c r="B25" s="2" t="s">
        <v>46</v>
      </c>
      <c r="C25" s="7">
        <v>32147</v>
      </c>
      <c r="D25" s="2" t="s">
        <v>48</v>
      </c>
      <c r="E25" s="2" t="s">
        <v>51</v>
      </c>
      <c r="F25" s="7">
        <v>39627</v>
      </c>
      <c r="G25" s="9">
        <v>2800</v>
      </c>
      <c r="I25" s="5"/>
    </row>
    <row r="26" spans="1:11" ht="18">
      <c r="A26" s="4" t="s">
        <v>23</v>
      </c>
      <c r="B26" s="2" t="s">
        <v>45</v>
      </c>
      <c r="C26" s="7">
        <v>32012</v>
      </c>
      <c r="D26" s="2" t="s">
        <v>49</v>
      </c>
      <c r="E26" s="2" t="s">
        <v>52</v>
      </c>
      <c r="F26" s="7">
        <v>39582</v>
      </c>
      <c r="G26" s="9">
        <v>3750</v>
      </c>
      <c r="I26" s="5"/>
    </row>
    <row r="27" spans="1:11" ht="18">
      <c r="A27" s="4" t="s">
        <v>17</v>
      </c>
      <c r="B27" s="2" t="s">
        <v>45</v>
      </c>
      <c r="C27" s="7">
        <v>31967</v>
      </c>
      <c r="D27" s="2" t="s">
        <v>47</v>
      </c>
      <c r="E27" s="2" t="s">
        <v>53</v>
      </c>
      <c r="F27" s="7">
        <v>39087</v>
      </c>
      <c r="G27" s="9">
        <v>1800</v>
      </c>
    </row>
    <row r="28" spans="1:11" ht="18">
      <c r="A28" s="4" t="s">
        <v>37</v>
      </c>
      <c r="B28" s="2" t="s">
        <v>45</v>
      </c>
      <c r="C28" s="7">
        <v>31967</v>
      </c>
      <c r="D28" s="2" t="s">
        <v>48</v>
      </c>
      <c r="E28" s="2" t="s">
        <v>54</v>
      </c>
      <c r="F28" s="7">
        <v>38727</v>
      </c>
      <c r="G28" s="9">
        <v>2500</v>
      </c>
    </row>
    <row r="29" spans="1:11" ht="18">
      <c r="A29" s="4" t="s">
        <v>33</v>
      </c>
      <c r="B29" s="2" t="s">
        <v>45</v>
      </c>
      <c r="C29" s="7">
        <v>32642</v>
      </c>
      <c r="D29" s="2" t="s">
        <v>49</v>
      </c>
      <c r="E29" s="2" t="s">
        <v>55</v>
      </c>
      <c r="F29" s="7">
        <v>39537</v>
      </c>
      <c r="G29" s="9">
        <v>3450</v>
      </c>
    </row>
    <row r="30" spans="1:11" ht="18">
      <c r="A30" s="4" t="s">
        <v>43</v>
      </c>
      <c r="B30" s="2" t="s">
        <v>45</v>
      </c>
      <c r="C30" s="7">
        <v>32462</v>
      </c>
      <c r="D30" s="2" t="s">
        <v>47</v>
      </c>
      <c r="E30" s="2" t="s">
        <v>50</v>
      </c>
      <c r="F30" s="7">
        <v>38997</v>
      </c>
      <c r="G30" s="9">
        <v>2100</v>
      </c>
    </row>
    <row r="31" spans="1:11" ht="18">
      <c r="A31" s="4" t="s">
        <v>25</v>
      </c>
      <c r="B31" s="2" t="s">
        <v>45</v>
      </c>
      <c r="C31" s="7">
        <v>31877</v>
      </c>
      <c r="D31" s="2" t="s">
        <v>48</v>
      </c>
      <c r="E31" s="2" t="s">
        <v>51</v>
      </c>
      <c r="F31" s="7">
        <v>39312</v>
      </c>
      <c r="G31" s="9">
        <v>2800</v>
      </c>
    </row>
    <row r="32" spans="1:11" ht="18">
      <c r="A32" s="4" t="s">
        <v>26</v>
      </c>
      <c r="B32" s="2" t="s">
        <v>46</v>
      </c>
      <c r="C32" s="7">
        <v>32417</v>
      </c>
      <c r="D32" s="2" t="s">
        <v>49</v>
      </c>
      <c r="E32" s="2" t="s">
        <v>52</v>
      </c>
      <c r="F32" s="7">
        <v>39627</v>
      </c>
      <c r="G32" s="9">
        <v>3750</v>
      </c>
    </row>
    <row r="33" spans="1:7" ht="18">
      <c r="A33" s="4" t="s">
        <v>32</v>
      </c>
      <c r="B33" s="2" t="s">
        <v>46</v>
      </c>
      <c r="C33" s="7">
        <v>32597</v>
      </c>
      <c r="D33" s="2" t="s">
        <v>47</v>
      </c>
      <c r="E33" s="2" t="s">
        <v>53</v>
      </c>
      <c r="F33" s="7">
        <v>38637</v>
      </c>
      <c r="G33" s="9">
        <v>1800</v>
      </c>
    </row>
    <row r="34" spans="1:7" ht="18">
      <c r="A34" s="4" t="s">
        <v>20</v>
      </c>
      <c r="B34" s="2" t="s">
        <v>46</v>
      </c>
      <c r="C34" s="7">
        <v>32372</v>
      </c>
      <c r="D34" s="2" t="s">
        <v>48</v>
      </c>
      <c r="E34" s="2" t="s">
        <v>54</v>
      </c>
      <c r="F34" s="7">
        <v>38952</v>
      </c>
      <c r="G34" s="9">
        <v>2500</v>
      </c>
    </row>
    <row r="35" spans="1:7" ht="18">
      <c r="A35" s="4" t="s">
        <v>36</v>
      </c>
      <c r="B35" s="2" t="s">
        <v>46</v>
      </c>
      <c r="C35" s="7">
        <v>32372</v>
      </c>
      <c r="D35" s="2" t="s">
        <v>49</v>
      </c>
      <c r="E35" s="2" t="s">
        <v>55</v>
      </c>
      <c r="F35" s="7">
        <v>39447</v>
      </c>
      <c r="G35" s="9">
        <v>3450</v>
      </c>
    </row>
    <row r="36" spans="1:7" ht="18">
      <c r="A36" s="4" t="s">
        <v>39</v>
      </c>
      <c r="B36" s="2" t="s">
        <v>46</v>
      </c>
      <c r="C36" s="7">
        <v>32147</v>
      </c>
      <c r="D36" s="2" t="s">
        <v>47</v>
      </c>
      <c r="E36" s="2" t="s">
        <v>50</v>
      </c>
      <c r="F36" s="7">
        <v>39672</v>
      </c>
      <c r="G36" s="9">
        <v>2100</v>
      </c>
    </row>
    <row r="37" spans="1:7" ht="18">
      <c r="A37" s="4" t="s">
        <v>7</v>
      </c>
      <c r="B37" s="2" t="s">
        <v>45</v>
      </c>
      <c r="C37" s="7">
        <v>32192</v>
      </c>
      <c r="D37" s="2" t="s">
        <v>48</v>
      </c>
      <c r="E37" s="2" t="s">
        <v>51</v>
      </c>
      <c r="F37" s="7">
        <v>38862</v>
      </c>
      <c r="G37" s="9">
        <v>2800</v>
      </c>
    </row>
    <row r="38" spans="1:7" ht="18">
      <c r="A38" s="4" t="s">
        <v>18</v>
      </c>
      <c r="B38" s="2" t="s">
        <v>46</v>
      </c>
      <c r="C38" s="7">
        <v>31742</v>
      </c>
      <c r="D38" s="2" t="s">
        <v>49</v>
      </c>
      <c r="E38" s="2" t="s">
        <v>52</v>
      </c>
      <c r="F38" s="7">
        <v>39537</v>
      </c>
      <c r="G38" s="9">
        <v>3750</v>
      </c>
    </row>
    <row r="39" spans="1:7" ht="18">
      <c r="A39" s="4" t="s">
        <v>11</v>
      </c>
      <c r="B39" s="2" t="s">
        <v>45</v>
      </c>
      <c r="C39" s="7">
        <v>32057</v>
      </c>
      <c r="D39" s="2" t="s">
        <v>47</v>
      </c>
      <c r="E39" s="2" t="s">
        <v>53</v>
      </c>
      <c r="F39" s="7">
        <v>39267</v>
      </c>
      <c r="G39" s="9">
        <v>1800</v>
      </c>
    </row>
  </sheetData>
  <autoFilter ref="A1:G39" xr:uid="{E92BFE42-0E35-FE4B-9999-CB1A431C2DFE}">
    <sortState xmlns:xlrd2="http://schemas.microsoft.com/office/spreadsheetml/2017/richdata2" ref="A2:G39">
      <sortCondition ref="A1"/>
    </sortState>
  </autoFilter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AA561-52FC-DB44-B2C3-D13C076D28E8}">
  <dimension ref="A1:H23"/>
  <sheetViews>
    <sheetView showGridLines="0" workbookViewId="0">
      <selection activeCell="C18" sqref="C18"/>
    </sheetView>
  </sheetViews>
  <sheetFormatPr baseColWidth="10" defaultRowHeight="16"/>
  <cols>
    <col min="1" max="1" width="17" style="10" bestFit="1" customWidth="1"/>
    <col min="2" max="2" width="16.5703125" style="10" customWidth="1"/>
    <col min="3" max="4" width="10.7109375" style="10"/>
    <col min="5" max="5" width="17" style="10" bestFit="1" customWidth="1"/>
    <col min="6" max="6" width="14.42578125" style="11" bestFit="1" customWidth="1"/>
    <col min="7" max="7" width="12.7109375" style="11" bestFit="1" customWidth="1"/>
    <col min="8" max="8" width="6.42578125" style="10" bestFit="1" customWidth="1"/>
    <col min="9" max="9" width="9.85546875" style="10" bestFit="1" customWidth="1"/>
    <col min="10" max="16384" width="10.7109375" style="10"/>
  </cols>
  <sheetData>
    <row r="1" spans="1:8">
      <c r="A1" s="10" t="s">
        <v>56</v>
      </c>
      <c r="B1" s="10" t="s">
        <v>58</v>
      </c>
      <c r="E1" s="10" t="s">
        <v>59</v>
      </c>
      <c r="F1" s="11" t="s">
        <v>60</v>
      </c>
      <c r="H1" s="11"/>
    </row>
    <row r="2" spans="1:8" ht="45">
      <c r="A2" s="12" t="s">
        <v>45</v>
      </c>
      <c r="B2" s="13">
        <v>20</v>
      </c>
      <c r="C2" s="15">
        <f>GETPIVOTDATA("Sexo",$A$1,"Sexo","Feminino")</f>
        <v>20</v>
      </c>
      <c r="E2" s="10" t="s">
        <v>56</v>
      </c>
      <c r="F2" s="11" t="s">
        <v>45</v>
      </c>
      <c r="G2" s="11" t="s">
        <v>46</v>
      </c>
      <c r="H2" s="10" t="s">
        <v>61</v>
      </c>
    </row>
    <row r="3" spans="1:8" ht="45">
      <c r="A3" s="12" t="s">
        <v>46</v>
      </c>
      <c r="B3" s="13">
        <v>18</v>
      </c>
      <c r="C3" s="15">
        <f>GETPIVOTDATA("Sexo",$A$1,"Sexo","Masculino")</f>
        <v>18</v>
      </c>
      <c r="E3" s="12" t="s">
        <v>49</v>
      </c>
      <c r="F3" s="11">
        <v>18150</v>
      </c>
      <c r="G3" s="11">
        <v>25350</v>
      </c>
      <c r="H3" s="13"/>
    </row>
    <row r="4" spans="1:8">
      <c r="A4" s="12" t="s">
        <v>61</v>
      </c>
      <c r="B4" s="13"/>
      <c r="E4" s="12" t="s">
        <v>47</v>
      </c>
      <c r="F4" s="11">
        <v>9600</v>
      </c>
      <c r="G4" s="11">
        <v>15600</v>
      </c>
      <c r="H4" s="13"/>
    </row>
    <row r="5" spans="1:8">
      <c r="A5" s="12" t="s">
        <v>57</v>
      </c>
      <c r="B5" s="13">
        <v>38</v>
      </c>
      <c r="E5" s="12" t="s">
        <v>48</v>
      </c>
      <c r="F5" s="11">
        <v>26500</v>
      </c>
      <c r="G5" s="11">
        <v>8100</v>
      </c>
      <c r="H5" s="13"/>
    </row>
    <row r="6" spans="1:8">
      <c r="E6" s="12" t="s">
        <v>61</v>
      </c>
      <c r="H6" s="13"/>
    </row>
    <row r="15" spans="1:8">
      <c r="A15" s="10" t="s">
        <v>56</v>
      </c>
      <c r="B15" s="10" t="s">
        <v>59</v>
      </c>
      <c r="E15" s="10" t="s">
        <v>56</v>
      </c>
      <c r="F15" s="11" t="s">
        <v>59</v>
      </c>
    </row>
    <row r="16" spans="1:8">
      <c r="A16" s="12" t="s">
        <v>45</v>
      </c>
      <c r="B16" s="14">
        <v>54250</v>
      </c>
      <c r="E16" s="12" t="s">
        <v>53</v>
      </c>
      <c r="F16" s="11">
        <v>12600</v>
      </c>
    </row>
    <row r="17" spans="1:6">
      <c r="A17" s="12" t="s">
        <v>46</v>
      </c>
      <c r="B17" s="14">
        <v>49050</v>
      </c>
      <c r="E17" s="12" t="s">
        <v>54</v>
      </c>
      <c r="F17" s="11">
        <v>15000</v>
      </c>
    </row>
    <row r="18" spans="1:6">
      <c r="A18" s="12" t="s">
        <v>61</v>
      </c>
      <c r="B18" s="14"/>
      <c r="E18" s="12" t="s">
        <v>55</v>
      </c>
      <c r="F18" s="11">
        <v>17250</v>
      </c>
    </row>
    <row r="19" spans="1:6">
      <c r="A19" s="12" t="s">
        <v>57</v>
      </c>
      <c r="B19" s="14">
        <v>103300</v>
      </c>
      <c r="E19" s="12" t="s">
        <v>50</v>
      </c>
      <c r="F19" s="11">
        <v>12600</v>
      </c>
    </row>
    <row r="20" spans="1:6">
      <c r="E20" s="12" t="s">
        <v>51</v>
      </c>
      <c r="F20" s="11">
        <v>19600</v>
      </c>
    </row>
    <row r="21" spans="1:6">
      <c r="E21" s="12" t="s">
        <v>52</v>
      </c>
      <c r="F21" s="11">
        <v>26250</v>
      </c>
    </row>
    <row r="22" spans="1:6">
      <c r="E22" s="12" t="s">
        <v>61</v>
      </c>
    </row>
    <row r="23" spans="1:6">
      <c r="E23" s="12" t="s">
        <v>57</v>
      </c>
      <c r="F23" s="11">
        <v>103300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C38C1-B96B-5A43-A1A3-1DBE4AAB31E9}">
  <dimension ref="C2:AI2"/>
  <sheetViews>
    <sheetView tabSelected="1" topLeftCell="A2" workbookViewId="0">
      <selection activeCell="AS19" sqref="AS19"/>
    </sheetView>
  </sheetViews>
  <sheetFormatPr baseColWidth="10" defaultColWidth="3.28515625" defaultRowHeight="16"/>
  <cols>
    <col min="1" max="1" width="2.140625" style="10" customWidth="1"/>
    <col min="2" max="16384" width="3.28515625" style="10"/>
  </cols>
  <sheetData>
    <row r="2" spans="3:35" ht="40" customHeight="1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</sheetData>
  <pageMargins left="0.511811024" right="0.511811024" top="0.78740157499999996" bottom="0.78740157499999996" header="0.31496062000000002" footer="0.31496062000000002"/>
  <drawing r:id="rId1"/>
  <legacy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bDados</vt:lpstr>
      <vt:lpstr>tDinamica</vt:lpstr>
      <vt:lpstr>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Schreiner</dc:creator>
  <cp:lastModifiedBy>Rafael Schreiner</cp:lastModifiedBy>
  <dcterms:created xsi:type="dcterms:W3CDTF">2020-07-30T17:35:10Z</dcterms:created>
  <dcterms:modified xsi:type="dcterms:W3CDTF">2020-08-01T19:43:49Z</dcterms:modified>
</cp:coreProperties>
</file>