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945e93ea8a67134/2_Profissional/1_Studio_Excel/Planilhas/2022/"/>
    </mc:Choice>
  </mc:AlternateContent>
  <xr:revisionPtr revIDLastSave="137" documentId="8_{D81CC324-08BC-43DD-A3D6-E8BD7DB687FF}" xr6:coauthVersionLast="47" xr6:coauthVersionMax="47" xr10:uidLastSave="{1BFA5B1E-BF0E-4350-B435-FBDE8B1DAF0A}"/>
  <bookViews>
    <workbookView xWindow="-120" yWindow="-120" windowWidth="20730" windowHeight="11040" activeTab="1" xr2:uid="{20ADB4F5-2629-44FF-92BD-6730FF0AE4E1}"/>
  </bookViews>
  <sheets>
    <sheet name="Apoio" sheetId="2" r:id="rId1"/>
    <sheet name="Tabela_Horas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4" i="1" l="1"/>
  <c r="J5" i="1"/>
  <c r="J6" i="1"/>
  <c r="J7" i="1"/>
  <c r="J8" i="1"/>
  <c r="J9" i="1"/>
  <c r="J3" i="1"/>
  <c r="B3" i="2"/>
  <c r="H7" i="1"/>
  <c r="G4" i="1"/>
  <c r="H4" i="1" s="1"/>
  <c r="G5" i="1"/>
  <c r="H5" i="1" s="1"/>
  <c r="G6" i="1"/>
  <c r="H6" i="1" s="1"/>
  <c r="G7" i="1"/>
  <c r="G3" i="1"/>
  <c r="H3" i="1" s="1"/>
</calcChain>
</file>

<file path=xl/sharedStrings.xml><?xml version="1.0" encoding="utf-8"?>
<sst xmlns="http://schemas.openxmlformats.org/spreadsheetml/2006/main" count="19" uniqueCount="19">
  <si>
    <t>Dia da Semana</t>
  </si>
  <si>
    <t>Segunda-Feira</t>
  </si>
  <si>
    <t>Terça-Feira</t>
  </si>
  <si>
    <t>Quarta-Feira</t>
  </si>
  <si>
    <t>Quinta-Feira</t>
  </si>
  <si>
    <t>Sexta-Feira</t>
  </si>
  <si>
    <t>Sábado</t>
  </si>
  <si>
    <t>Domingo</t>
  </si>
  <si>
    <t>Início</t>
  </si>
  <si>
    <t>Fim</t>
  </si>
  <si>
    <t xml:space="preserve">Intervalo de Almoço </t>
  </si>
  <si>
    <t>Retorno do Almoço</t>
  </si>
  <si>
    <t>Horas Trabalhadas</t>
  </si>
  <si>
    <t>Horas Extras</t>
  </si>
  <si>
    <t>% Hora Extra</t>
  </si>
  <si>
    <t>R$ Valor Hora Extra</t>
  </si>
  <si>
    <t>Salário</t>
  </si>
  <si>
    <t>Jornada de Trabalho</t>
  </si>
  <si>
    <t>Valor Hora Trabalhada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</si>
</sst>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0.0%"/>
    <numFmt numFmtId="166" formatCode="_-[$R$-416]\ * #,##0.00_-;\-[$R$-416]\ * #,##0.00_-;_-[$R$-416]\ * &quot;-&quot;??_-;_-@_-"/>
    <numFmt numFmtId="168" formatCode="&quot;R$&quot;\ 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1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" xfId="2" applyFont="1" applyAlignment="1">
      <alignment horizontal="center" vertical="center" wrapText="1"/>
    </xf>
    <xf numFmtId="0" fontId="0" fillId="2" borderId="0" xfId="0" applyFill="1" applyAlignment="1">
      <alignment vertical="center"/>
    </xf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vertical="center"/>
    </xf>
    <xf numFmtId="20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5" fontId="0" fillId="2" borderId="0" xfId="1" applyNumberFormat="1" applyFont="1" applyFill="1" applyAlignment="1">
      <alignment horizontal="center" vertical="center"/>
    </xf>
    <xf numFmtId="165" fontId="0" fillId="0" borderId="0" xfId="1" applyNumberFormat="1" applyFont="1" applyAlignment="1">
      <alignment horizontal="center" vertical="center"/>
    </xf>
    <xf numFmtId="0" fontId="6" fillId="0" borderId="2" xfId="3" applyFont="1" applyAlignment="1">
      <alignment vertical="center"/>
    </xf>
    <xf numFmtId="166" fontId="0" fillId="0" borderId="0" xfId="0" applyNumberFormat="1" applyAlignment="1">
      <alignment horizontal="center" vertical="center"/>
    </xf>
    <xf numFmtId="168" fontId="0" fillId="2" borderId="0" xfId="0" applyNumberFormat="1" applyFill="1" applyAlignment="1">
      <alignment horizontal="center" vertical="center"/>
    </xf>
    <xf numFmtId="168" fontId="0" fillId="0" borderId="0" xfId="0" applyNumberFormat="1" applyAlignment="1">
      <alignment horizontal="center" vertical="center"/>
    </xf>
  </cellXfs>
  <cellStyles count="4">
    <cellStyle name="Normal" xfId="0" builtinId="0"/>
    <cellStyle name="Porcentagem" xfId="1" builtinId="5"/>
    <cellStyle name="Título 2" xfId="2" builtinId="17"/>
    <cellStyle name="Título 3" xfId="3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E03B0-D584-4E28-B15C-51550E1E7407}">
  <dimension ref="A1:B4"/>
  <sheetViews>
    <sheetView showGridLines="0" showRowColHeaders="0" zoomScale="85" zoomScaleNormal="85" workbookViewId="0">
      <selection activeCell="F7" sqref="F7"/>
    </sheetView>
  </sheetViews>
  <sheetFormatPr defaultRowHeight="15" x14ac:dyDescent="0.25"/>
  <cols>
    <col min="1" max="1" width="22.42578125" bestFit="1" customWidth="1"/>
    <col min="2" max="2" width="15.42578125" customWidth="1"/>
  </cols>
  <sheetData>
    <row r="1" spans="1:2" ht="31.5" customHeight="1" thickBot="1" x14ac:dyDescent="0.3">
      <c r="A1" s="15" t="s">
        <v>16</v>
      </c>
      <c r="B1" s="16">
        <v>2500</v>
      </c>
    </row>
    <row r="2" spans="1:2" ht="31.5" customHeight="1" thickBot="1" x14ac:dyDescent="0.3">
      <c r="A2" s="15" t="s">
        <v>17</v>
      </c>
      <c r="B2" s="2">
        <v>220</v>
      </c>
    </row>
    <row r="3" spans="1:2" ht="31.5" customHeight="1" thickBot="1" x14ac:dyDescent="0.3">
      <c r="A3" s="15" t="s">
        <v>18</v>
      </c>
      <c r="B3" s="16">
        <f>B1/B2</f>
        <v>11.363636363636363</v>
      </c>
    </row>
    <row r="4" spans="1:2" ht="31.5" customHeight="1" x14ac:dyDescent="0.25"/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AAF1D3-B7E3-4BB2-B551-AEE1DF97806B}">
  <dimension ref="A1:K9"/>
  <sheetViews>
    <sheetView showGridLines="0" showRowColHeaders="0" tabSelected="1" zoomScale="85" zoomScaleNormal="85" workbookViewId="0">
      <selection activeCell="H11" sqref="H11"/>
    </sheetView>
  </sheetViews>
  <sheetFormatPr defaultRowHeight="15" x14ac:dyDescent="0.25"/>
  <cols>
    <col min="1" max="1" width="1.7109375" style="6" customWidth="1"/>
    <col min="2" max="2" width="15.28515625" style="6" bestFit="1" customWidth="1"/>
    <col min="3" max="10" width="15.5703125" style="6" customWidth="1"/>
    <col min="11" max="11" width="1.7109375" style="6" customWidth="1"/>
    <col min="12" max="16384" width="9.140625" style="6"/>
  </cols>
  <sheetData>
    <row r="1" spans="1:11" ht="9.75" customHeigh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34.5" customHeight="1" thickBot="1" x14ac:dyDescent="0.3">
      <c r="A2" s="5"/>
      <c r="B2" s="3" t="s">
        <v>0</v>
      </c>
      <c r="C2" s="3" t="s">
        <v>8</v>
      </c>
      <c r="D2" s="3" t="s">
        <v>9</v>
      </c>
      <c r="E2" s="3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5"/>
    </row>
    <row r="3" spans="1:11" s="7" customFormat="1" ht="21" customHeight="1" thickTop="1" x14ac:dyDescent="0.25">
      <c r="A3" s="4"/>
      <c r="B3" s="4" t="s">
        <v>1</v>
      </c>
      <c r="C3" s="8">
        <v>0.33333333333333331</v>
      </c>
      <c r="D3" s="8">
        <v>0.70833333333333337</v>
      </c>
      <c r="E3" s="8">
        <v>0.5</v>
      </c>
      <c r="F3" s="8">
        <v>0.54166666666666663</v>
      </c>
      <c r="G3" s="11">
        <f>((D3-C3)-(F3-E3))*24</f>
        <v>8.0000000000000018</v>
      </c>
      <c r="H3" s="11">
        <f>IF(G3&gt;8,G3-8,0)</f>
        <v>0</v>
      </c>
      <c r="I3" s="13">
        <v>0.5</v>
      </c>
      <c r="J3" s="17">
        <f>H3*(Apoio!$B$3*Tabela_Horas!I3)</f>
        <v>0</v>
      </c>
      <c r="K3" s="4"/>
    </row>
    <row r="4" spans="1:11" s="7" customFormat="1" ht="21" customHeight="1" x14ac:dyDescent="0.25">
      <c r="A4" s="4"/>
      <c r="B4" s="1" t="s">
        <v>2</v>
      </c>
      <c r="C4" s="10">
        <v>0.33333333333333331</v>
      </c>
      <c r="D4" s="10">
        <v>0.7583333333333333</v>
      </c>
      <c r="E4" s="10">
        <v>0.5</v>
      </c>
      <c r="F4" s="10">
        <v>0.54166666666666663</v>
      </c>
      <c r="G4" s="12">
        <f t="shared" ref="G4:G7" si="0">((D4-C4)-(F4-E4))*24</f>
        <v>9.2000000000000011</v>
      </c>
      <c r="H4" s="12">
        <f t="shared" ref="H4:H7" si="1">IF(G4&gt;8,G4-8,0)</f>
        <v>1.2000000000000011</v>
      </c>
      <c r="I4" s="14">
        <v>0.5</v>
      </c>
      <c r="J4" s="18">
        <f>H4*(Apoio!$B$3*Tabela_Horas!I4)</f>
        <v>6.8181818181818237</v>
      </c>
      <c r="K4" s="4"/>
    </row>
    <row r="5" spans="1:11" s="7" customFormat="1" ht="21" customHeight="1" x14ac:dyDescent="0.25">
      <c r="A5" s="4"/>
      <c r="B5" s="4" t="s">
        <v>3</v>
      </c>
      <c r="C5" s="8">
        <v>0.33333333333333331</v>
      </c>
      <c r="D5" s="8">
        <v>0.70833333333333337</v>
      </c>
      <c r="E5" s="8">
        <v>0.5</v>
      </c>
      <c r="F5" s="8">
        <v>0.54166666666666663</v>
      </c>
      <c r="G5" s="11">
        <f t="shared" si="0"/>
        <v>8.0000000000000018</v>
      </c>
      <c r="H5" s="11">
        <f t="shared" si="1"/>
        <v>0</v>
      </c>
      <c r="I5" s="13">
        <v>0.5</v>
      </c>
      <c r="J5" s="17">
        <f>H5*(Apoio!$B$3*Tabela_Horas!I5)</f>
        <v>0</v>
      </c>
      <c r="K5" s="4"/>
    </row>
    <row r="6" spans="1:11" s="7" customFormat="1" ht="21" customHeight="1" x14ac:dyDescent="0.25">
      <c r="A6" s="4"/>
      <c r="B6" s="1" t="s">
        <v>4</v>
      </c>
      <c r="C6" s="10">
        <v>0.33333333333333331</v>
      </c>
      <c r="D6" s="10">
        <v>0.73263888888888884</v>
      </c>
      <c r="E6" s="10">
        <v>0.5</v>
      </c>
      <c r="F6" s="10">
        <v>0.54166666666666663</v>
      </c>
      <c r="G6" s="12">
        <f t="shared" si="0"/>
        <v>8.5833333333333339</v>
      </c>
      <c r="H6" s="12">
        <f t="shared" si="1"/>
        <v>0.58333333333333393</v>
      </c>
      <c r="I6" s="14">
        <v>0.5</v>
      </c>
      <c r="J6" s="18">
        <f>H6*(Apoio!$B$3*Tabela_Horas!I6)</f>
        <v>3.3143939393939426</v>
      </c>
      <c r="K6" s="4"/>
    </row>
    <row r="7" spans="1:11" s="7" customFormat="1" ht="21" customHeight="1" x14ac:dyDescent="0.25">
      <c r="A7" s="4"/>
      <c r="B7" s="4" t="s">
        <v>5</v>
      </c>
      <c r="C7" s="8">
        <v>0.33333333333333331</v>
      </c>
      <c r="D7" s="8">
        <v>0.70833333333333337</v>
      </c>
      <c r="E7" s="8">
        <v>0.5</v>
      </c>
      <c r="F7" s="8">
        <v>0.54166666666666663</v>
      </c>
      <c r="G7" s="11">
        <f t="shared" si="0"/>
        <v>8.0000000000000018</v>
      </c>
      <c r="H7" s="11">
        <f t="shared" si="1"/>
        <v>0</v>
      </c>
      <c r="I7" s="13">
        <v>0.5</v>
      </c>
      <c r="J7" s="17">
        <f>H7*(Apoio!$B$3*Tabela_Horas!I7)</f>
        <v>0</v>
      </c>
      <c r="K7" s="4"/>
    </row>
    <row r="8" spans="1:11" s="7" customFormat="1" ht="21" customHeight="1" x14ac:dyDescent="0.25">
      <c r="A8" s="4"/>
      <c r="B8" s="1" t="s">
        <v>6</v>
      </c>
      <c r="C8" s="10"/>
      <c r="D8" s="10"/>
      <c r="E8" s="2"/>
      <c r="F8" s="2"/>
      <c r="G8" s="12"/>
      <c r="H8" s="12"/>
      <c r="I8" s="14">
        <v>0.5</v>
      </c>
      <c r="J8" s="18">
        <f>H8*(Apoio!$B$3*Tabela_Horas!I8)</f>
        <v>0</v>
      </c>
      <c r="K8" s="4"/>
    </row>
    <row r="9" spans="1:11" s="7" customFormat="1" ht="21" customHeight="1" x14ac:dyDescent="0.25">
      <c r="A9" s="4"/>
      <c r="B9" s="4" t="s">
        <v>7</v>
      </c>
      <c r="C9" s="9"/>
      <c r="D9" s="9"/>
      <c r="E9" s="9"/>
      <c r="F9" s="9"/>
      <c r="G9" s="11"/>
      <c r="H9" s="11"/>
      <c r="I9" s="13">
        <v>1</v>
      </c>
      <c r="J9" s="17">
        <f>H9*(Apoio!$B$3*Tabela_Horas!I9)</f>
        <v>0</v>
      </c>
      <c r="K9" s="4"/>
    </row>
  </sheetData>
  <phoneticPr fontId="4" type="noConversion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Apoio</vt:lpstr>
      <vt:lpstr>Tabela_Horas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Schreiner</dc:creator>
  <cp:lastModifiedBy>Rafael Schreiner</cp:lastModifiedBy>
  <dcterms:created xsi:type="dcterms:W3CDTF">2022-01-28T14:11:39Z</dcterms:created>
  <dcterms:modified xsi:type="dcterms:W3CDTF">2022-01-28T14:57:05Z</dcterms:modified>
</cp:coreProperties>
</file>